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3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H:\Desktop\"/>
    </mc:Choice>
  </mc:AlternateContent>
  <xr:revisionPtr revIDLastSave="0" documentId="8_{073F90B5-3962-43F6-B41B-A5E9E28A007A}" xr6:coauthVersionLast="47" xr6:coauthVersionMax="47" xr10:uidLastSave="{00000000-0000-0000-0000-000000000000}"/>
  <bookViews>
    <workbookView xWindow="-108" yWindow="-108" windowWidth="23256" windowHeight="12576" tabRatio="766" firstSheet="1" activeTab="1"/>
  </bookViews>
  <sheets>
    <sheet name="Guide" sheetId="20" state="hidden" r:id="rId1"/>
    <sheet name="Importing data" sheetId="9" r:id="rId2"/>
    <sheet name="Aligning data" sheetId="4" r:id="rId3"/>
    <sheet name="Map and Ab list" sheetId="1" r:id="rId4"/>
    <sheet name="Sorting" sheetId="2" r:id="rId5"/>
    <sheet name="Averages" sheetId="5" r:id="rId6"/>
    <sheet name="Bg(1)" sheetId="10" state="hidden" r:id="rId7"/>
    <sheet name="Bg Subtraction" sheetId="8" state="hidden" r:id="rId8"/>
    <sheet name="Normalization 1" sheetId="6" r:id="rId9"/>
    <sheet name="Chart 1" sheetId="3" r:id="rId10"/>
    <sheet name="Background (2)" sheetId="16" state="hidden" r:id="rId11"/>
    <sheet name="Bg Substraction (2)" sheetId="17" state="hidden" r:id="rId12"/>
    <sheet name="Normalization 2" sheetId="18" r:id="rId13"/>
    <sheet name="Chart 2" sheetId="19" r:id="rId14"/>
  </sheets>
  <definedNames>
    <definedName name="_A1">'Aligning data'!#REF!</definedName>
    <definedName name="OLE_LINK1" localSheetId="0">Guide!$B$3</definedName>
    <definedName name="_xlnm.Print_Area" localSheetId="9">'Chart 1'!$A$1:$R$189</definedName>
    <definedName name="_xlnm.Print_Area" localSheetId="13">'Chart 2'!$A$1:$Q$144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5" i="2" l="1"/>
  <c r="A24" i="2"/>
  <c r="A23" i="2"/>
  <c r="A22" i="2"/>
  <c r="A21" i="2"/>
  <c r="A20" i="2"/>
  <c r="A20" i="5" s="1"/>
  <c r="A19" i="2"/>
  <c r="A18" i="2"/>
  <c r="A17" i="2"/>
  <c r="A16" i="2"/>
  <c r="A15" i="2"/>
  <c r="A14" i="2"/>
  <c r="A14" i="5" s="1"/>
  <c r="A14" i="8" s="1"/>
  <c r="A16" i="6" s="1"/>
  <c r="G44" i="3" s="1"/>
  <c r="A13" i="2"/>
  <c r="A18" i="5"/>
  <c r="A19" i="5"/>
  <c r="A12" i="2"/>
  <c r="A11" i="2"/>
  <c r="A10" i="2"/>
  <c r="A9" i="2"/>
  <c r="A8" i="2"/>
  <c r="A13" i="5"/>
  <c r="A13" i="17" s="1"/>
  <c r="A15" i="18" s="1"/>
  <c r="A44" i="19" s="1"/>
  <c r="A25" i="5"/>
  <c r="B89" i="1"/>
  <c r="C89" i="1"/>
  <c r="D89" i="1"/>
  <c r="E89" i="1"/>
  <c r="F89" i="1"/>
  <c r="G89" i="1"/>
  <c r="W25" i="2"/>
  <c r="Y25" i="2"/>
  <c r="G25" i="5" s="1"/>
  <c r="H89" i="1"/>
  <c r="I89" i="1"/>
  <c r="W22" i="2"/>
  <c r="Y22" i="2"/>
  <c r="G22" i="5"/>
  <c r="H60" i="1"/>
  <c r="H75" i="1" s="1"/>
  <c r="H90" i="1" s="1"/>
  <c r="H105" i="1" s="1"/>
  <c r="H120" i="1" s="1"/>
  <c r="H135" i="1" s="1"/>
  <c r="H150" i="1" s="1"/>
  <c r="H165" i="1" s="1"/>
  <c r="H180" i="1" s="1"/>
  <c r="H195" i="1" s="1"/>
  <c r="H210" i="1" s="1"/>
  <c r="H225" i="1" s="1"/>
  <c r="H240" i="1" s="1"/>
  <c r="H255" i="1" s="1"/>
  <c r="H270" i="1" s="1"/>
  <c r="H285" i="1" s="1"/>
  <c r="H300" i="1" s="1"/>
  <c r="H315" i="1" s="1"/>
  <c r="H330" i="1" s="1"/>
  <c r="H345" i="1" s="1"/>
  <c r="H360" i="1" s="1"/>
  <c r="H45" i="1"/>
  <c r="F45" i="1"/>
  <c r="F60" i="1" s="1"/>
  <c r="F75" i="1" s="1"/>
  <c r="F90" i="1" s="1"/>
  <c r="F105" i="1" s="1"/>
  <c r="F120" i="1" s="1"/>
  <c r="F135" i="1" s="1"/>
  <c r="F150" i="1" s="1"/>
  <c r="F165" i="1" s="1"/>
  <c r="F180" i="1" s="1"/>
  <c r="F195" i="1" s="1"/>
  <c r="F210" i="1" s="1"/>
  <c r="F225" i="1" s="1"/>
  <c r="F240" i="1" s="1"/>
  <c r="F255" i="1" s="1"/>
  <c r="F270" i="1" s="1"/>
  <c r="F285" i="1" s="1"/>
  <c r="F300" i="1" s="1"/>
  <c r="F315" i="1" s="1"/>
  <c r="F330" i="1" s="1"/>
  <c r="F345" i="1" s="1"/>
  <c r="F360" i="1" s="1"/>
  <c r="D45" i="1"/>
  <c r="D60" i="1" s="1"/>
  <c r="D75" i="1" s="1"/>
  <c r="D90" i="1" s="1"/>
  <c r="D105" i="1" s="1"/>
  <c r="D120" i="1" s="1"/>
  <c r="D135" i="1" s="1"/>
  <c r="D150" i="1" s="1"/>
  <c r="D165" i="1" s="1"/>
  <c r="D180" i="1" s="1"/>
  <c r="D195" i="1" s="1"/>
  <c r="D210" i="1" s="1"/>
  <c r="D225" i="1" s="1"/>
  <c r="D240" i="1" s="1"/>
  <c r="D255" i="1" s="1"/>
  <c r="D270" i="1" s="1"/>
  <c r="D285" i="1" s="1"/>
  <c r="D300" i="1" s="1"/>
  <c r="D315" i="1" s="1"/>
  <c r="D330" i="1" s="1"/>
  <c r="D345" i="1" s="1"/>
  <c r="D360" i="1" s="1"/>
  <c r="C309" i="1"/>
  <c r="C324" i="1" s="1"/>
  <c r="C339" i="1" s="1"/>
  <c r="C354" i="1" s="1"/>
  <c r="B312" i="1"/>
  <c r="C312" i="1"/>
  <c r="D312" i="1"/>
  <c r="E312" i="1"/>
  <c r="F312" i="1"/>
  <c r="G312" i="1"/>
  <c r="H312" i="1"/>
  <c r="I312" i="1"/>
  <c r="CF14" i="2"/>
  <c r="CG14" i="2"/>
  <c r="V14" i="5"/>
  <c r="CF13" i="2"/>
  <c r="CG13" i="2"/>
  <c r="V13" i="5"/>
  <c r="B207" i="1"/>
  <c r="C207" i="1"/>
  <c r="D207" i="1"/>
  <c r="E207" i="1"/>
  <c r="F207" i="1"/>
  <c r="G207" i="1"/>
  <c r="H207" i="1"/>
  <c r="I207" i="1"/>
  <c r="I86" i="1"/>
  <c r="I101" i="1" s="1"/>
  <c r="I116" i="1" s="1"/>
  <c r="I131" i="1" s="1"/>
  <c r="I146" i="1" s="1"/>
  <c r="I161" i="1" s="1"/>
  <c r="I176" i="1" s="1"/>
  <c r="I191" i="1" s="1"/>
  <c r="I206" i="1" s="1"/>
  <c r="I221" i="1" s="1"/>
  <c r="I236" i="1" s="1"/>
  <c r="I251" i="1" s="1"/>
  <c r="I266" i="1" s="1"/>
  <c r="I281" i="1" s="1"/>
  <c r="I296" i="1" s="1"/>
  <c r="I311" i="1" s="1"/>
  <c r="I326" i="1" s="1"/>
  <c r="I341" i="1" s="1"/>
  <c r="I356" i="1" s="1"/>
  <c r="I71" i="1"/>
  <c r="B71" i="1"/>
  <c r="B86" i="1" s="1"/>
  <c r="B101" i="1" s="1"/>
  <c r="B116" i="1" s="1"/>
  <c r="B131" i="1" s="1"/>
  <c r="B146" i="1" s="1"/>
  <c r="B161" i="1" s="1"/>
  <c r="B176" i="1" s="1"/>
  <c r="B191" i="1" s="1"/>
  <c r="B206" i="1" s="1"/>
  <c r="B221" i="1" s="1"/>
  <c r="B236" i="1" s="1"/>
  <c r="B251" i="1" s="1"/>
  <c r="B266" i="1" s="1"/>
  <c r="B281" i="1" s="1"/>
  <c r="B296" i="1" s="1"/>
  <c r="B311" i="1" s="1"/>
  <c r="B326" i="1" s="1"/>
  <c r="B341" i="1" s="1"/>
  <c r="B356" i="1" s="1"/>
  <c r="I69" i="1"/>
  <c r="I84" i="1" s="1"/>
  <c r="I99" i="1" s="1"/>
  <c r="I114" i="1" s="1"/>
  <c r="I129" i="1" s="1"/>
  <c r="I144" i="1" s="1"/>
  <c r="I159" i="1" s="1"/>
  <c r="I174" i="1" s="1"/>
  <c r="I189" i="1" s="1"/>
  <c r="I204" i="1" s="1"/>
  <c r="I219" i="1" s="1"/>
  <c r="I234" i="1" s="1"/>
  <c r="I249" i="1" s="1"/>
  <c r="I264" i="1" s="1"/>
  <c r="I279" i="1" s="1"/>
  <c r="I294" i="1" s="1"/>
  <c r="I309" i="1" s="1"/>
  <c r="I324" i="1" s="1"/>
  <c r="I339" i="1" s="1"/>
  <c r="I354" i="1" s="1"/>
  <c r="I56" i="1"/>
  <c r="B56" i="1"/>
  <c r="I54" i="1"/>
  <c r="H54" i="1"/>
  <c r="H69" i="1" s="1"/>
  <c r="H84" i="1" s="1"/>
  <c r="H99" i="1" s="1"/>
  <c r="H114" i="1" s="1"/>
  <c r="H129" i="1" s="1"/>
  <c r="H144" i="1" s="1"/>
  <c r="H159" i="1" s="1"/>
  <c r="H174" i="1" s="1"/>
  <c r="H189" i="1" s="1"/>
  <c r="H204" i="1" s="1"/>
  <c r="H219" i="1" s="1"/>
  <c r="H234" i="1" s="1"/>
  <c r="H249" i="1" s="1"/>
  <c r="H264" i="1" s="1"/>
  <c r="H279" i="1" s="1"/>
  <c r="H294" i="1" s="1"/>
  <c r="H309" i="1" s="1"/>
  <c r="H324" i="1" s="1"/>
  <c r="H339" i="1" s="1"/>
  <c r="H354" i="1" s="1"/>
  <c r="I41" i="1"/>
  <c r="H41" i="1"/>
  <c r="H56" i="1" s="1"/>
  <c r="H71" i="1" s="1"/>
  <c r="H86" i="1" s="1"/>
  <c r="H101" i="1" s="1"/>
  <c r="H116" i="1" s="1"/>
  <c r="H131" i="1" s="1"/>
  <c r="H146" i="1" s="1"/>
  <c r="H161" i="1" s="1"/>
  <c r="H176" i="1" s="1"/>
  <c r="H191" i="1" s="1"/>
  <c r="H206" i="1" s="1"/>
  <c r="H221" i="1" s="1"/>
  <c r="H236" i="1" s="1"/>
  <c r="H251" i="1" s="1"/>
  <c r="H266" i="1" s="1"/>
  <c r="H281" i="1" s="1"/>
  <c r="H296" i="1" s="1"/>
  <c r="H311" i="1" s="1"/>
  <c r="H326" i="1" s="1"/>
  <c r="H341" i="1" s="1"/>
  <c r="H356" i="1" s="1"/>
  <c r="G41" i="1"/>
  <c r="G56" i="1" s="1"/>
  <c r="G71" i="1" s="1"/>
  <c r="G86" i="1" s="1"/>
  <c r="G101" i="1" s="1"/>
  <c r="G116" i="1" s="1"/>
  <c r="G131" i="1" s="1"/>
  <c r="G146" i="1" s="1"/>
  <c r="G161" i="1" s="1"/>
  <c r="G176" i="1" s="1"/>
  <c r="G191" i="1" s="1"/>
  <c r="G206" i="1" s="1"/>
  <c r="G221" i="1" s="1"/>
  <c r="G236" i="1" s="1"/>
  <c r="G251" i="1" s="1"/>
  <c r="G266" i="1" s="1"/>
  <c r="G281" i="1" s="1"/>
  <c r="G296" i="1" s="1"/>
  <c r="G311" i="1" s="1"/>
  <c r="G326" i="1" s="1"/>
  <c r="G341" i="1" s="1"/>
  <c r="G356" i="1" s="1"/>
  <c r="B41" i="1"/>
  <c r="I39" i="1"/>
  <c r="H39" i="1"/>
  <c r="C80" i="1"/>
  <c r="C95" i="1" s="1"/>
  <c r="C110" i="1" s="1"/>
  <c r="C125" i="1" s="1"/>
  <c r="C140" i="1" s="1"/>
  <c r="C155" i="1" s="1"/>
  <c r="C170" i="1" s="1"/>
  <c r="C185" i="1" s="1"/>
  <c r="C200" i="1" s="1"/>
  <c r="C215" i="1" s="1"/>
  <c r="C230" i="1" s="1"/>
  <c r="C245" i="1" s="1"/>
  <c r="C260" i="1" s="1"/>
  <c r="C275" i="1" s="1"/>
  <c r="C290" i="1" s="1"/>
  <c r="C305" i="1" s="1"/>
  <c r="C320" i="1" s="1"/>
  <c r="C335" i="1" s="1"/>
  <c r="C350" i="1" s="1"/>
  <c r="C50" i="1"/>
  <c r="C65" i="1" s="1"/>
  <c r="C30" i="1"/>
  <c r="C45" i="1" s="1"/>
  <c r="C60" i="1" s="1"/>
  <c r="C75" i="1" s="1"/>
  <c r="C90" i="1" s="1"/>
  <c r="C105" i="1" s="1"/>
  <c r="C120" i="1" s="1"/>
  <c r="C135" i="1" s="1"/>
  <c r="C150" i="1" s="1"/>
  <c r="C165" i="1" s="1"/>
  <c r="C180" i="1" s="1"/>
  <c r="C195" i="1" s="1"/>
  <c r="C210" i="1" s="1"/>
  <c r="C225" i="1" s="1"/>
  <c r="C240" i="1" s="1"/>
  <c r="C255" i="1" s="1"/>
  <c r="C270" i="1" s="1"/>
  <c r="C285" i="1" s="1"/>
  <c r="C300" i="1" s="1"/>
  <c r="C315" i="1" s="1"/>
  <c r="C330" i="1" s="1"/>
  <c r="C345" i="1" s="1"/>
  <c r="C360" i="1" s="1"/>
  <c r="D30" i="1"/>
  <c r="E30" i="1"/>
  <c r="E45" i="1" s="1"/>
  <c r="E60" i="1" s="1"/>
  <c r="E75" i="1" s="1"/>
  <c r="E90" i="1" s="1"/>
  <c r="E105" i="1" s="1"/>
  <c r="E120" i="1" s="1"/>
  <c r="E135" i="1" s="1"/>
  <c r="E150" i="1" s="1"/>
  <c r="E165" i="1" s="1"/>
  <c r="E180" i="1" s="1"/>
  <c r="E195" i="1" s="1"/>
  <c r="E210" i="1" s="1"/>
  <c r="E225" i="1" s="1"/>
  <c r="E240" i="1" s="1"/>
  <c r="E255" i="1" s="1"/>
  <c r="E270" i="1" s="1"/>
  <c r="E285" i="1" s="1"/>
  <c r="E300" i="1" s="1"/>
  <c r="E315" i="1" s="1"/>
  <c r="E330" i="1" s="1"/>
  <c r="E345" i="1" s="1"/>
  <c r="E360" i="1" s="1"/>
  <c r="F30" i="1"/>
  <c r="G30" i="1"/>
  <c r="G45" i="1" s="1"/>
  <c r="G60" i="1" s="1"/>
  <c r="G75" i="1" s="1"/>
  <c r="G90" i="1" s="1"/>
  <c r="G105" i="1" s="1"/>
  <c r="G120" i="1" s="1"/>
  <c r="G135" i="1" s="1"/>
  <c r="G150" i="1" s="1"/>
  <c r="G165" i="1" s="1"/>
  <c r="G180" i="1" s="1"/>
  <c r="G195" i="1" s="1"/>
  <c r="G210" i="1" s="1"/>
  <c r="G225" i="1" s="1"/>
  <c r="G240" i="1" s="1"/>
  <c r="G255" i="1" s="1"/>
  <c r="G270" i="1" s="1"/>
  <c r="G285" i="1" s="1"/>
  <c r="G300" i="1" s="1"/>
  <c r="G315" i="1" s="1"/>
  <c r="G330" i="1" s="1"/>
  <c r="G345" i="1" s="1"/>
  <c r="G360" i="1" s="1"/>
  <c r="H30" i="1"/>
  <c r="I30" i="1"/>
  <c r="I45" i="1" s="1"/>
  <c r="I60" i="1" s="1"/>
  <c r="I75" i="1" s="1"/>
  <c r="I90" i="1" s="1"/>
  <c r="I105" i="1" s="1"/>
  <c r="I120" i="1" s="1"/>
  <c r="I135" i="1" s="1"/>
  <c r="I150" i="1" s="1"/>
  <c r="I165" i="1" s="1"/>
  <c r="I180" i="1" s="1"/>
  <c r="I195" i="1" s="1"/>
  <c r="I210" i="1" s="1"/>
  <c r="I225" i="1" s="1"/>
  <c r="I240" i="1" s="1"/>
  <c r="I255" i="1" s="1"/>
  <c r="I270" i="1" s="1"/>
  <c r="I285" i="1" s="1"/>
  <c r="I300" i="1" s="1"/>
  <c r="I315" i="1" s="1"/>
  <c r="I330" i="1" s="1"/>
  <c r="I345" i="1" s="1"/>
  <c r="I360" i="1" s="1"/>
  <c r="B30" i="1"/>
  <c r="B45" i="1"/>
  <c r="B60" i="1" s="1"/>
  <c r="B75" i="1" s="1"/>
  <c r="B90" i="1" s="1"/>
  <c r="B105" i="1" s="1"/>
  <c r="B120" i="1" s="1"/>
  <c r="B135" i="1" s="1"/>
  <c r="B150" i="1" s="1"/>
  <c r="B165" i="1"/>
  <c r="B180" i="1" s="1"/>
  <c r="B195" i="1" s="1"/>
  <c r="B210" i="1" s="1"/>
  <c r="B225" i="1" s="1"/>
  <c r="B240" i="1" s="1"/>
  <c r="B255" i="1" s="1"/>
  <c r="B270" i="1" s="1"/>
  <c r="B285" i="1" s="1"/>
  <c r="B300" i="1" s="1"/>
  <c r="B315" i="1" s="1"/>
  <c r="B330" i="1" s="1"/>
  <c r="B345" i="1" s="1"/>
  <c r="B360" i="1" s="1"/>
  <c r="C28" i="1"/>
  <c r="C43" i="1" s="1"/>
  <c r="C58" i="1" s="1"/>
  <c r="C73" i="1" s="1"/>
  <c r="C88" i="1" s="1"/>
  <c r="C103" i="1" s="1"/>
  <c r="C118" i="1" s="1"/>
  <c r="C133" i="1" s="1"/>
  <c r="C148" i="1" s="1"/>
  <c r="C163" i="1" s="1"/>
  <c r="C178" i="1" s="1"/>
  <c r="C193" i="1" s="1"/>
  <c r="C208" i="1" s="1"/>
  <c r="C223" i="1" s="1"/>
  <c r="C238" i="1" s="1"/>
  <c r="C253" i="1" s="1"/>
  <c r="C268" i="1" s="1"/>
  <c r="C283" i="1" s="1"/>
  <c r="C298" i="1" s="1"/>
  <c r="C313" i="1" s="1"/>
  <c r="C328" i="1" s="1"/>
  <c r="C343" i="1" s="1"/>
  <c r="C358" i="1" s="1"/>
  <c r="D28" i="1"/>
  <c r="D43" i="1" s="1"/>
  <c r="D58" i="1" s="1"/>
  <c r="D73" i="1" s="1"/>
  <c r="D88" i="1" s="1"/>
  <c r="D103" i="1" s="1"/>
  <c r="D118" i="1" s="1"/>
  <c r="D133" i="1" s="1"/>
  <c r="D148" i="1" s="1"/>
  <c r="D163" i="1" s="1"/>
  <c r="D178" i="1" s="1"/>
  <c r="D193" i="1" s="1"/>
  <c r="D208" i="1" s="1"/>
  <c r="D223" i="1" s="1"/>
  <c r="D238" i="1" s="1"/>
  <c r="D253" i="1" s="1"/>
  <c r="D268" i="1" s="1"/>
  <c r="D283" i="1" s="1"/>
  <c r="D298" i="1" s="1"/>
  <c r="D313" i="1" s="1"/>
  <c r="D328" i="1" s="1"/>
  <c r="D343" i="1" s="1"/>
  <c r="D358" i="1" s="1"/>
  <c r="E28" i="1"/>
  <c r="E43" i="1" s="1"/>
  <c r="E58" i="1" s="1"/>
  <c r="E73" i="1" s="1"/>
  <c r="E88" i="1" s="1"/>
  <c r="E103" i="1" s="1"/>
  <c r="E118" i="1" s="1"/>
  <c r="E133" i="1" s="1"/>
  <c r="E148" i="1" s="1"/>
  <c r="E163" i="1" s="1"/>
  <c r="E178" i="1" s="1"/>
  <c r="E193" i="1" s="1"/>
  <c r="E208" i="1" s="1"/>
  <c r="E223" i="1" s="1"/>
  <c r="E238" i="1" s="1"/>
  <c r="E253" i="1" s="1"/>
  <c r="E268" i="1" s="1"/>
  <c r="E283" i="1" s="1"/>
  <c r="E298" i="1" s="1"/>
  <c r="E313" i="1" s="1"/>
  <c r="E328" i="1" s="1"/>
  <c r="E343" i="1" s="1"/>
  <c r="E358" i="1" s="1"/>
  <c r="F28" i="1"/>
  <c r="F43" i="1" s="1"/>
  <c r="F58" i="1" s="1"/>
  <c r="F73" i="1" s="1"/>
  <c r="F88" i="1" s="1"/>
  <c r="F103" i="1" s="1"/>
  <c r="F118" i="1" s="1"/>
  <c r="F133" i="1" s="1"/>
  <c r="F148" i="1" s="1"/>
  <c r="F163" i="1" s="1"/>
  <c r="F178" i="1" s="1"/>
  <c r="F193" i="1" s="1"/>
  <c r="F208" i="1" s="1"/>
  <c r="F223" i="1" s="1"/>
  <c r="F238" i="1" s="1"/>
  <c r="F253" i="1" s="1"/>
  <c r="F268" i="1" s="1"/>
  <c r="F283" i="1" s="1"/>
  <c r="F298" i="1" s="1"/>
  <c r="F313" i="1" s="1"/>
  <c r="F328" i="1" s="1"/>
  <c r="F343" i="1" s="1"/>
  <c r="F358" i="1" s="1"/>
  <c r="G28" i="1"/>
  <c r="G43" i="1" s="1"/>
  <c r="G58" i="1" s="1"/>
  <c r="G73" i="1" s="1"/>
  <c r="G88" i="1" s="1"/>
  <c r="G103" i="1" s="1"/>
  <c r="G118" i="1" s="1"/>
  <c r="G133" i="1" s="1"/>
  <c r="G148" i="1" s="1"/>
  <c r="G163" i="1" s="1"/>
  <c r="G178" i="1" s="1"/>
  <c r="G193" i="1" s="1"/>
  <c r="G208" i="1" s="1"/>
  <c r="G223" i="1" s="1"/>
  <c r="G238" i="1" s="1"/>
  <c r="G253" i="1" s="1"/>
  <c r="G268" i="1" s="1"/>
  <c r="G283" i="1" s="1"/>
  <c r="G298" i="1" s="1"/>
  <c r="G313" i="1" s="1"/>
  <c r="G328" i="1" s="1"/>
  <c r="G343" i="1" s="1"/>
  <c r="G358" i="1" s="1"/>
  <c r="H28" i="1"/>
  <c r="H43" i="1" s="1"/>
  <c r="H58" i="1" s="1"/>
  <c r="H73" i="1" s="1"/>
  <c r="H88" i="1" s="1"/>
  <c r="H103" i="1" s="1"/>
  <c r="H118" i="1" s="1"/>
  <c r="H133" i="1" s="1"/>
  <c r="H148" i="1" s="1"/>
  <c r="H163" i="1" s="1"/>
  <c r="H178" i="1" s="1"/>
  <c r="H193" i="1" s="1"/>
  <c r="H208" i="1" s="1"/>
  <c r="H223" i="1" s="1"/>
  <c r="H238" i="1" s="1"/>
  <c r="H253" i="1" s="1"/>
  <c r="H268" i="1" s="1"/>
  <c r="H283" i="1" s="1"/>
  <c r="H298" i="1" s="1"/>
  <c r="H313" i="1" s="1"/>
  <c r="H328" i="1" s="1"/>
  <c r="H343" i="1" s="1"/>
  <c r="H358" i="1" s="1"/>
  <c r="I28" i="1"/>
  <c r="I43" i="1" s="1"/>
  <c r="I58" i="1" s="1"/>
  <c r="I73" i="1" s="1"/>
  <c r="I88" i="1" s="1"/>
  <c r="I103" i="1" s="1"/>
  <c r="I118" i="1" s="1"/>
  <c r="I133" i="1" s="1"/>
  <c r="I148" i="1" s="1"/>
  <c r="I163" i="1" s="1"/>
  <c r="I178" i="1" s="1"/>
  <c r="I193" i="1" s="1"/>
  <c r="I208" i="1" s="1"/>
  <c r="I223" i="1" s="1"/>
  <c r="I238" i="1" s="1"/>
  <c r="I253" i="1" s="1"/>
  <c r="I268" i="1" s="1"/>
  <c r="I283" i="1" s="1"/>
  <c r="I298" i="1" s="1"/>
  <c r="I313" i="1" s="1"/>
  <c r="I328" i="1" s="1"/>
  <c r="I343" i="1" s="1"/>
  <c r="I358" i="1" s="1"/>
  <c r="C26" i="1"/>
  <c r="C41" i="1" s="1"/>
  <c r="C56" i="1" s="1"/>
  <c r="C71" i="1" s="1"/>
  <c r="C86" i="1" s="1"/>
  <c r="C101" i="1" s="1"/>
  <c r="C116" i="1" s="1"/>
  <c r="C131" i="1" s="1"/>
  <c r="C146" i="1" s="1"/>
  <c r="C161" i="1" s="1"/>
  <c r="C176" i="1" s="1"/>
  <c r="C191" i="1" s="1"/>
  <c r="C206" i="1" s="1"/>
  <c r="C221" i="1" s="1"/>
  <c r="C236" i="1" s="1"/>
  <c r="C251" i="1" s="1"/>
  <c r="C266" i="1" s="1"/>
  <c r="C281" i="1" s="1"/>
  <c r="C296" i="1" s="1"/>
  <c r="C311" i="1" s="1"/>
  <c r="C326" i="1" s="1"/>
  <c r="C341" i="1" s="1"/>
  <c r="C356" i="1" s="1"/>
  <c r="D26" i="1"/>
  <c r="D41" i="1" s="1"/>
  <c r="D56" i="1" s="1"/>
  <c r="D71" i="1" s="1"/>
  <c r="D86" i="1" s="1"/>
  <c r="D101" i="1" s="1"/>
  <c r="D116" i="1" s="1"/>
  <c r="D131" i="1" s="1"/>
  <c r="D146" i="1" s="1"/>
  <c r="D161" i="1" s="1"/>
  <c r="D176" i="1" s="1"/>
  <c r="D191" i="1" s="1"/>
  <c r="D206" i="1" s="1"/>
  <c r="D221" i="1" s="1"/>
  <c r="D236" i="1" s="1"/>
  <c r="D251" i="1" s="1"/>
  <c r="D266" i="1" s="1"/>
  <c r="D281" i="1" s="1"/>
  <c r="D296" i="1" s="1"/>
  <c r="D311" i="1" s="1"/>
  <c r="D326" i="1" s="1"/>
  <c r="D341" i="1" s="1"/>
  <c r="D356" i="1" s="1"/>
  <c r="E26" i="1"/>
  <c r="E41" i="1" s="1"/>
  <c r="E56" i="1" s="1"/>
  <c r="E71" i="1" s="1"/>
  <c r="E86" i="1" s="1"/>
  <c r="E101" i="1" s="1"/>
  <c r="E116" i="1" s="1"/>
  <c r="E131" i="1" s="1"/>
  <c r="E146" i="1" s="1"/>
  <c r="E161" i="1" s="1"/>
  <c r="E176" i="1" s="1"/>
  <c r="E191" i="1" s="1"/>
  <c r="E206" i="1" s="1"/>
  <c r="E221" i="1" s="1"/>
  <c r="E236" i="1" s="1"/>
  <c r="E251" i="1" s="1"/>
  <c r="E266" i="1" s="1"/>
  <c r="E281" i="1" s="1"/>
  <c r="E296" i="1" s="1"/>
  <c r="E311" i="1" s="1"/>
  <c r="E326" i="1" s="1"/>
  <c r="E341" i="1" s="1"/>
  <c r="E356" i="1" s="1"/>
  <c r="F26" i="1"/>
  <c r="F41" i="1" s="1"/>
  <c r="F56" i="1" s="1"/>
  <c r="F71" i="1" s="1"/>
  <c r="F86" i="1" s="1"/>
  <c r="F101" i="1" s="1"/>
  <c r="F116" i="1" s="1"/>
  <c r="F131" i="1" s="1"/>
  <c r="F146" i="1" s="1"/>
  <c r="F161" i="1" s="1"/>
  <c r="F176" i="1" s="1"/>
  <c r="F191" i="1" s="1"/>
  <c r="F206" i="1" s="1"/>
  <c r="F221" i="1" s="1"/>
  <c r="F236" i="1" s="1"/>
  <c r="F251" i="1" s="1"/>
  <c r="F266" i="1" s="1"/>
  <c r="F281" i="1" s="1"/>
  <c r="F296" i="1" s="1"/>
  <c r="F311" i="1" s="1"/>
  <c r="F326" i="1" s="1"/>
  <c r="F341" i="1" s="1"/>
  <c r="F356" i="1" s="1"/>
  <c r="G26" i="1"/>
  <c r="H26" i="1"/>
  <c r="I26" i="1"/>
  <c r="C24" i="1"/>
  <c r="C39" i="1" s="1"/>
  <c r="C54" i="1" s="1"/>
  <c r="C69" i="1" s="1"/>
  <c r="C84" i="1" s="1"/>
  <c r="C99" i="1" s="1"/>
  <c r="C114" i="1" s="1"/>
  <c r="C129" i="1" s="1"/>
  <c r="C144" i="1" s="1"/>
  <c r="C159" i="1" s="1"/>
  <c r="C174" i="1" s="1"/>
  <c r="C189" i="1" s="1"/>
  <c r="C204" i="1" s="1"/>
  <c r="C219" i="1" s="1"/>
  <c r="C234" i="1" s="1"/>
  <c r="C249" i="1" s="1"/>
  <c r="C264" i="1" s="1"/>
  <c r="C279" i="1" s="1"/>
  <c r="C294" i="1" s="1"/>
  <c r="D24" i="1"/>
  <c r="D39" i="1" s="1"/>
  <c r="D54" i="1" s="1"/>
  <c r="D69" i="1" s="1"/>
  <c r="D84" i="1" s="1"/>
  <c r="D99" i="1" s="1"/>
  <c r="D114" i="1" s="1"/>
  <c r="D129" i="1" s="1"/>
  <c r="D144" i="1" s="1"/>
  <c r="D159" i="1" s="1"/>
  <c r="D174" i="1" s="1"/>
  <c r="D189" i="1" s="1"/>
  <c r="D204" i="1" s="1"/>
  <c r="D219" i="1" s="1"/>
  <c r="D234" i="1" s="1"/>
  <c r="D249" i="1" s="1"/>
  <c r="D264" i="1" s="1"/>
  <c r="D279" i="1" s="1"/>
  <c r="D294" i="1" s="1"/>
  <c r="D309" i="1" s="1"/>
  <c r="D324" i="1" s="1"/>
  <c r="D339" i="1" s="1"/>
  <c r="D354" i="1" s="1"/>
  <c r="E24" i="1"/>
  <c r="E39" i="1" s="1"/>
  <c r="E54" i="1" s="1"/>
  <c r="E69" i="1" s="1"/>
  <c r="E84" i="1" s="1"/>
  <c r="E99" i="1" s="1"/>
  <c r="E114" i="1" s="1"/>
  <c r="E129" i="1" s="1"/>
  <c r="E144" i="1" s="1"/>
  <c r="E159" i="1" s="1"/>
  <c r="E174" i="1" s="1"/>
  <c r="E189" i="1" s="1"/>
  <c r="E204" i="1" s="1"/>
  <c r="E219" i="1" s="1"/>
  <c r="E234" i="1" s="1"/>
  <c r="E249" i="1" s="1"/>
  <c r="E264" i="1" s="1"/>
  <c r="E279" i="1" s="1"/>
  <c r="E294" i="1" s="1"/>
  <c r="E309" i="1" s="1"/>
  <c r="E324" i="1" s="1"/>
  <c r="E339" i="1" s="1"/>
  <c r="E354" i="1" s="1"/>
  <c r="F24" i="1"/>
  <c r="F39" i="1" s="1"/>
  <c r="F54" i="1" s="1"/>
  <c r="F69" i="1" s="1"/>
  <c r="F84" i="1" s="1"/>
  <c r="F99" i="1" s="1"/>
  <c r="F114" i="1" s="1"/>
  <c r="F129" i="1" s="1"/>
  <c r="F144" i="1" s="1"/>
  <c r="F159" i="1" s="1"/>
  <c r="F174" i="1" s="1"/>
  <c r="F189" i="1" s="1"/>
  <c r="F204" i="1" s="1"/>
  <c r="F219" i="1" s="1"/>
  <c r="F234" i="1" s="1"/>
  <c r="F249" i="1" s="1"/>
  <c r="F264" i="1" s="1"/>
  <c r="F279" i="1" s="1"/>
  <c r="F294" i="1" s="1"/>
  <c r="F309" i="1" s="1"/>
  <c r="F324" i="1" s="1"/>
  <c r="F339" i="1" s="1"/>
  <c r="F354" i="1" s="1"/>
  <c r="G24" i="1"/>
  <c r="G39" i="1" s="1"/>
  <c r="G54" i="1" s="1"/>
  <c r="G69" i="1" s="1"/>
  <c r="G84" i="1" s="1"/>
  <c r="G99" i="1" s="1"/>
  <c r="G114" i="1" s="1"/>
  <c r="G129" i="1" s="1"/>
  <c r="G144" i="1" s="1"/>
  <c r="G159" i="1" s="1"/>
  <c r="G174" i="1" s="1"/>
  <c r="G189" i="1" s="1"/>
  <c r="G204" i="1" s="1"/>
  <c r="G219" i="1" s="1"/>
  <c r="G234" i="1" s="1"/>
  <c r="G249" i="1" s="1"/>
  <c r="G264" i="1" s="1"/>
  <c r="G279" i="1" s="1"/>
  <c r="G294" i="1" s="1"/>
  <c r="G309" i="1" s="1"/>
  <c r="G324" i="1" s="1"/>
  <c r="G339" i="1" s="1"/>
  <c r="G354" i="1" s="1"/>
  <c r="H24" i="1"/>
  <c r="I24" i="1"/>
  <c r="B28" i="1"/>
  <c r="B43" i="1" s="1"/>
  <c r="B58" i="1" s="1"/>
  <c r="B73" i="1" s="1"/>
  <c r="B88" i="1" s="1"/>
  <c r="B103" i="1" s="1"/>
  <c r="B118" i="1" s="1"/>
  <c r="B133" i="1" s="1"/>
  <c r="B148" i="1" s="1"/>
  <c r="B163" i="1" s="1"/>
  <c r="B178" i="1" s="1"/>
  <c r="B193" i="1" s="1"/>
  <c r="B208" i="1" s="1"/>
  <c r="B223" i="1" s="1"/>
  <c r="B238" i="1" s="1"/>
  <c r="B253" i="1" s="1"/>
  <c r="B268" i="1" s="1"/>
  <c r="B283" i="1" s="1"/>
  <c r="B298" i="1" s="1"/>
  <c r="B313" i="1" s="1"/>
  <c r="B328" i="1" s="1"/>
  <c r="B343" i="1" s="1"/>
  <c r="B358" i="1" s="1"/>
  <c r="B26" i="1"/>
  <c r="B24" i="1"/>
  <c r="B39" i="1" s="1"/>
  <c r="B54" i="1" s="1"/>
  <c r="B69" i="1" s="1"/>
  <c r="B84" i="1" s="1"/>
  <c r="B99" i="1" s="1"/>
  <c r="B114" i="1" s="1"/>
  <c r="B129" i="1" s="1"/>
  <c r="B144" i="1" s="1"/>
  <c r="B159" i="1" s="1"/>
  <c r="B174" i="1" s="1"/>
  <c r="B189" i="1" s="1"/>
  <c r="B204" i="1" s="1"/>
  <c r="B219" i="1" s="1"/>
  <c r="B234" i="1" s="1"/>
  <c r="B249" i="1" s="1"/>
  <c r="B264" i="1" s="1"/>
  <c r="B279" i="1" s="1"/>
  <c r="B294" i="1" s="1"/>
  <c r="B309" i="1" s="1"/>
  <c r="B324" i="1" s="1"/>
  <c r="B339" i="1" s="1"/>
  <c r="B354" i="1" s="1"/>
  <c r="C22" i="1"/>
  <c r="C37" i="1" s="1"/>
  <c r="C52" i="1" s="1"/>
  <c r="C67" i="1" s="1"/>
  <c r="C82" i="1" s="1"/>
  <c r="C97" i="1" s="1"/>
  <c r="C112" i="1" s="1"/>
  <c r="C127" i="1" s="1"/>
  <c r="C142" i="1" s="1"/>
  <c r="C157" i="1" s="1"/>
  <c r="C172" i="1" s="1"/>
  <c r="C187" i="1" s="1"/>
  <c r="C202" i="1" s="1"/>
  <c r="C217" i="1" s="1"/>
  <c r="C232" i="1" s="1"/>
  <c r="C247" i="1" s="1"/>
  <c r="C262" i="1" s="1"/>
  <c r="C277" i="1" s="1"/>
  <c r="C292" i="1" s="1"/>
  <c r="C307" i="1" s="1"/>
  <c r="C322" i="1" s="1"/>
  <c r="C337" i="1" s="1"/>
  <c r="C352" i="1" s="1"/>
  <c r="D22" i="1"/>
  <c r="D37" i="1" s="1"/>
  <c r="D52" i="1" s="1"/>
  <c r="D67" i="1" s="1"/>
  <c r="D82" i="1" s="1"/>
  <c r="D97" i="1" s="1"/>
  <c r="D112" i="1" s="1"/>
  <c r="D127" i="1" s="1"/>
  <c r="D142" i="1" s="1"/>
  <c r="D157" i="1" s="1"/>
  <c r="D172" i="1" s="1"/>
  <c r="D187" i="1" s="1"/>
  <c r="D202" i="1" s="1"/>
  <c r="D217" i="1" s="1"/>
  <c r="D232" i="1" s="1"/>
  <c r="D247" i="1" s="1"/>
  <c r="D262" i="1" s="1"/>
  <c r="D277" i="1" s="1"/>
  <c r="D292" i="1" s="1"/>
  <c r="D307" i="1" s="1"/>
  <c r="D322" i="1" s="1"/>
  <c r="D337" i="1" s="1"/>
  <c r="D352" i="1" s="1"/>
  <c r="E22" i="1"/>
  <c r="E37" i="1" s="1"/>
  <c r="E52" i="1" s="1"/>
  <c r="E67" i="1" s="1"/>
  <c r="E82" i="1" s="1"/>
  <c r="E97" i="1" s="1"/>
  <c r="E112" i="1" s="1"/>
  <c r="E127" i="1" s="1"/>
  <c r="E142" i="1" s="1"/>
  <c r="E157" i="1" s="1"/>
  <c r="E172" i="1" s="1"/>
  <c r="E187" i="1" s="1"/>
  <c r="E202" i="1" s="1"/>
  <c r="E217" i="1" s="1"/>
  <c r="E232" i="1" s="1"/>
  <c r="E247" i="1" s="1"/>
  <c r="E262" i="1" s="1"/>
  <c r="E277" i="1" s="1"/>
  <c r="E292" i="1" s="1"/>
  <c r="E307" i="1" s="1"/>
  <c r="E322" i="1" s="1"/>
  <c r="E337" i="1" s="1"/>
  <c r="E352" i="1" s="1"/>
  <c r="F22" i="1"/>
  <c r="F37" i="1" s="1"/>
  <c r="F52" i="1" s="1"/>
  <c r="F67" i="1" s="1"/>
  <c r="F82" i="1" s="1"/>
  <c r="F97" i="1" s="1"/>
  <c r="F112" i="1" s="1"/>
  <c r="F127" i="1" s="1"/>
  <c r="F142" i="1" s="1"/>
  <c r="F157" i="1" s="1"/>
  <c r="F172" i="1" s="1"/>
  <c r="F187" i="1" s="1"/>
  <c r="F202" i="1" s="1"/>
  <c r="F217" i="1" s="1"/>
  <c r="F232" i="1" s="1"/>
  <c r="F247" i="1" s="1"/>
  <c r="F262" i="1" s="1"/>
  <c r="F277" i="1" s="1"/>
  <c r="F292" i="1" s="1"/>
  <c r="F307" i="1" s="1"/>
  <c r="F322" i="1" s="1"/>
  <c r="F337" i="1" s="1"/>
  <c r="F352" i="1" s="1"/>
  <c r="G22" i="1"/>
  <c r="G37" i="1" s="1"/>
  <c r="G52" i="1" s="1"/>
  <c r="G67" i="1" s="1"/>
  <c r="G82" i="1" s="1"/>
  <c r="G97" i="1" s="1"/>
  <c r="G112" i="1" s="1"/>
  <c r="G127" i="1" s="1"/>
  <c r="G142" i="1" s="1"/>
  <c r="G157" i="1" s="1"/>
  <c r="G172" i="1" s="1"/>
  <c r="G187" i="1" s="1"/>
  <c r="G202" i="1" s="1"/>
  <c r="G217" i="1" s="1"/>
  <c r="G232" i="1" s="1"/>
  <c r="G247" i="1" s="1"/>
  <c r="G262" i="1" s="1"/>
  <c r="G277" i="1" s="1"/>
  <c r="G292" i="1" s="1"/>
  <c r="G307" i="1" s="1"/>
  <c r="G322" i="1" s="1"/>
  <c r="G337" i="1" s="1"/>
  <c r="G352" i="1" s="1"/>
  <c r="H22" i="1"/>
  <c r="H37" i="1" s="1"/>
  <c r="H52" i="1" s="1"/>
  <c r="H67" i="1" s="1"/>
  <c r="H82" i="1" s="1"/>
  <c r="H97" i="1" s="1"/>
  <c r="H112" i="1" s="1"/>
  <c r="H127" i="1" s="1"/>
  <c r="H142" i="1" s="1"/>
  <c r="H157" i="1" s="1"/>
  <c r="H172" i="1" s="1"/>
  <c r="H187" i="1" s="1"/>
  <c r="H202" i="1" s="1"/>
  <c r="H217" i="1" s="1"/>
  <c r="H232" i="1" s="1"/>
  <c r="H247" i="1" s="1"/>
  <c r="H262" i="1" s="1"/>
  <c r="H277" i="1" s="1"/>
  <c r="H292" i="1" s="1"/>
  <c r="H307" i="1" s="1"/>
  <c r="H322" i="1" s="1"/>
  <c r="H337" i="1" s="1"/>
  <c r="H352" i="1" s="1"/>
  <c r="I22" i="1"/>
  <c r="I37" i="1" s="1"/>
  <c r="I52" i="1" s="1"/>
  <c r="I67" i="1" s="1"/>
  <c r="I82" i="1" s="1"/>
  <c r="I97" i="1" s="1"/>
  <c r="I112" i="1" s="1"/>
  <c r="I127" i="1" s="1"/>
  <c r="I142" i="1" s="1"/>
  <c r="I157" i="1" s="1"/>
  <c r="I172" i="1" s="1"/>
  <c r="I187" i="1" s="1"/>
  <c r="I202" i="1" s="1"/>
  <c r="I217" i="1" s="1"/>
  <c r="I232" i="1" s="1"/>
  <c r="I247" i="1" s="1"/>
  <c r="I262" i="1" s="1"/>
  <c r="I277" i="1" s="1"/>
  <c r="I292" i="1" s="1"/>
  <c r="I307" i="1" s="1"/>
  <c r="I322" i="1" s="1"/>
  <c r="I337" i="1" s="1"/>
  <c r="I352" i="1" s="1"/>
  <c r="B22" i="1"/>
  <c r="B37" i="1" s="1"/>
  <c r="B52" i="1" s="1"/>
  <c r="B67" i="1" s="1"/>
  <c r="B82" i="1" s="1"/>
  <c r="B97" i="1" s="1"/>
  <c r="B112" i="1" s="1"/>
  <c r="B127" i="1" s="1"/>
  <c r="B142" i="1" s="1"/>
  <c r="B157" i="1" s="1"/>
  <c r="B172" i="1" s="1"/>
  <c r="B187" i="1" s="1"/>
  <c r="B202" i="1" s="1"/>
  <c r="B217" i="1" s="1"/>
  <c r="B232" i="1" s="1"/>
  <c r="B247" i="1" s="1"/>
  <c r="B262" i="1" s="1"/>
  <c r="B277" i="1" s="1"/>
  <c r="B292" i="1" s="1"/>
  <c r="B307" i="1" s="1"/>
  <c r="B322" i="1" s="1"/>
  <c r="B337" i="1" s="1"/>
  <c r="B352" i="1" s="1"/>
  <c r="C20" i="1"/>
  <c r="C35" i="1" s="1"/>
  <c r="D20" i="1"/>
  <c r="D35" i="1" s="1"/>
  <c r="D50" i="1" s="1"/>
  <c r="D65" i="1" s="1"/>
  <c r="D80" i="1" s="1"/>
  <c r="D95" i="1" s="1"/>
  <c r="D110" i="1" s="1"/>
  <c r="D125" i="1" s="1"/>
  <c r="D140" i="1" s="1"/>
  <c r="D155" i="1" s="1"/>
  <c r="D170" i="1" s="1"/>
  <c r="D185" i="1" s="1"/>
  <c r="D200" i="1" s="1"/>
  <c r="D215" i="1" s="1"/>
  <c r="D230" i="1" s="1"/>
  <c r="D245" i="1" s="1"/>
  <c r="D260" i="1" s="1"/>
  <c r="D275" i="1" s="1"/>
  <c r="D290" i="1" s="1"/>
  <c r="D305" i="1" s="1"/>
  <c r="D320" i="1" s="1"/>
  <c r="D335" i="1" s="1"/>
  <c r="D350" i="1" s="1"/>
  <c r="E20" i="1"/>
  <c r="E35" i="1" s="1"/>
  <c r="E50" i="1" s="1"/>
  <c r="E65" i="1" s="1"/>
  <c r="E80" i="1" s="1"/>
  <c r="E95" i="1" s="1"/>
  <c r="E110" i="1" s="1"/>
  <c r="E125" i="1" s="1"/>
  <c r="E140" i="1" s="1"/>
  <c r="E155" i="1" s="1"/>
  <c r="E170" i="1" s="1"/>
  <c r="E185" i="1" s="1"/>
  <c r="E200" i="1" s="1"/>
  <c r="E215" i="1" s="1"/>
  <c r="E230" i="1" s="1"/>
  <c r="E245" i="1" s="1"/>
  <c r="E260" i="1" s="1"/>
  <c r="E275" i="1" s="1"/>
  <c r="E290" i="1" s="1"/>
  <c r="E305" i="1" s="1"/>
  <c r="E320" i="1" s="1"/>
  <c r="E335" i="1" s="1"/>
  <c r="E350" i="1" s="1"/>
  <c r="F20" i="1"/>
  <c r="F35" i="1" s="1"/>
  <c r="F50" i="1" s="1"/>
  <c r="F65" i="1" s="1"/>
  <c r="F80" i="1" s="1"/>
  <c r="F95" i="1" s="1"/>
  <c r="F110" i="1" s="1"/>
  <c r="F125" i="1" s="1"/>
  <c r="F140" i="1" s="1"/>
  <c r="F155" i="1" s="1"/>
  <c r="F170" i="1" s="1"/>
  <c r="F185" i="1" s="1"/>
  <c r="F200" i="1" s="1"/>
  <c r="F215" i="1" s="1"/>
  <c r="F230" i="1" s="1"/>
  <c r="F245" i="1" s="1"/>
  <c r="F260" i="1" s="1"/>
  <c r="F275" i="1" s="1"/>
  <c r="F290" i="1" s="1"/>
  <c r="F305" i="1" s="1"/>
  <c r="F320" i="1" s="1"/>
  <c r="F335" i="1" s="1"/>
  <c r="F350" i="1" s="1"/>
  <c r="G20" i="1"/>
  <c r="G35" i="1" s="1"/>
  <c r="G50" i="1" s="1"/>
  <c r="G65" i="1" s="1"/>
  <c r="G80" i="1" s="1"/>
  <c r="G95" i="1" s="1"/>
  <c r="G110" i="1" s="1"/>
  <c r="G125" i="1" s="1"/>
  <c r="G140" i="1" s="1"/>
  <c r="G155" i="1" s="1"/>
  <c r="G170" i="1" s="1"/>
  <c r="G185" i="1" s="1"/>
  <c r="G200" i="1" s="1"/>
  <c r="G215" i="1" s="1"/>
  <c r="G230" i="1" s="1"/>
  <c r="G245" i="1" s="1"/>
  <c r="G260" i="1" s="1"/>
  <c r="G275" i="1" s="1"/>
  <c r="G290" i="1" s="1"/>
  <c r="G305" i="1" s="1"/>
  <c r="G320" i="1" s="1"/>
  <c r="G335" i="1" s="1"/>
  <c r="G350" i="1" s="1"/>
  <c r="H20" i="1"/>
  <c r="H35" i="1" s="1"/>
  <c r="H50" i="1" s="1"/>
  <c r="H65" i="1" s="1"/>
  <c r="H80" i="1" s="1"/>
  <c r="H95" i="1" s="1"/>
  <c r="H110" i="1" s="1"/>
  <c r="H125" i="1" s="1"/>
  <c r="H140" i="1" s="1"/>
  <c r="H155" i="1" s="1"/>
  <c r="H170" i="1" s="1"/>
  <c r="H185" i="1" s="1"/>
  <c r="H200" i="1" s="1"/>
  <c r="H215" i="1" s="1"/>
  <c r="H230" i="1" s="1"/>
  <c r="H245" i="1" s="1"/>
  <c r="H260" i="1" s="1"/>
  <c r="H275" i="1" s="1"/>
  <c r="H290" i="1" s="1"/>
  <c r="H305" i="1" s="1"/>
  <c r="H320" i="1" s="1"/>
  <c r="H335" i="1" s="1"/>
  <c r="H350" i="1" s="1"/>
  <c r="I20" i="1"/>
  <c r="I35" i="1" s="1"/>
  <c r="I50" i="1" s="1"/>
  <c r="I65" i="1" s="1"/>
  <c r="I80" i="1" s="1"/>
  <c r="I95" i="1" s="1"/>
  <c r="I110" i="1" s="1"/>
  <c r="I125" i="1" s="1"/>
  <c r="I140" i="1" s="1"/>
  <c r="I155" i="1" s="1"/>
  <c r="I170" i="1" s="1"/>
  <c r="I185" i="1" s="1"/>
  <c r="I200" i="1" s="1"/>
  <c r="I215" i="1" s="1"/>
  <c r="I230" i="1" s="1"/>
  <c r="I245" i="1" s="1"/>
  <c r="I260" i="1" s="1"/>
  <c r="I275" i="1" s="1"/>
  <c r="I290" i="1" s="1"/>
  <c r="I305" i="1" s="1"/>
  <c r="I320" i="1" s="1"/>
  <c r="I335" i="1" s="1"/>
  <c r="I350" i="1" s="1"/>
  <c r="B20" i="1"/>
  <c r="B35" i="1" s="1"/>
  <c r="B50" i="1" s="1"/>
  <c r="B65" i="1" s="1"/>
  <c r="B80" i="1" s="1"/>
  <c r="B95" i="1" s="1"/>
  <c r="B110" i="1" s="1"/>
  <c r="B125" i="1" s="1"/>
  <c r="B140" i="1" s="1"/>
  <c r="B155" i="1" s="1"/>
  <c r="B170" i="1" s="1"/>
  <c r="B185" i="1" s="1"/>
  <c r="B200" i="1" s="1"/>
  <c r="B215" i="1" s="1"/>
  <c r="B230" i="1" s="1"/>
  <c r="B245" i="1" s="1"/>
  <c r="B260" i="1" s="1"/>
  <c r="B275" i="1" s="1"/>
  <c r="B290" i="1" s="1"/>
  <c r="B305" i="1" s="1"/>
  <c r="B320" i="1" s="1"/>
  <c r="B335" i="1" s="1"/>
  <c r="B350" i="1" s="1"/>
  <c r="A1" i="4"/>
  <c r="A1" i="1" s="1"/>
  <c r="A2" i="2" s="1"/>
  <c r="B314" i="1"/>
  <c r="C314" i="1"/>
  <c r="CE21" i="2"/>
  <c r="D314" i="1"/>
  <c r="E314" i="1"/>
  <c r="F314" i="1"/>
  <c r="G314" i="1"/>
  <c r="CE25" i="2"/>
  <c r="H314" i="1"/>
  <c r="I314" i="1"/>
  <c r="B252" i="1"/>
  <c r="C252" i="1"/>
  <c r="BP13" i="2"/>
  <c r="D252" i="1"/>
  <c r="E252" i="1"/>
  <c r="F252" i="1"/>
  <c r="BP16" i="2"/>
  <c r="BQ16" i="2"/>
  <c r="R16" i="5"/>
  <c r="R16" i="16"/>
  <c r="R16" i="17"/>
  <c r="G252" i="1"/>
  <c r="H252" i="1"/>
  <c r="I252" i="1"/>
  <c r="B149" i="1"/>
  <c r="C149" i="1"/>
  <c r="AM21" i="2"/>
  <c r="D149" i="1"/>
  <c r="AM22" i="2"/>
  <c r="E149" i="1"/>
  <c r="AM23" i="2"/>
  <c r="F149" i="1"/>
  <c r="G149" i="1"/>
  <c r="AM25" i="2"/>
  <c r="H149" i="1"/>
  <c r="I149" i="1"/>
  <c r="C23" i="2"/>
  <c r="D23" i="2"/>
  <c r="E29" i="1"/>
  <c r="G23" i="2"/>
  <c r="E31" i="1"/>
  <c r="H23" i="2"/>
  <c r="E44" i="1"/>
  <c r="K23" i="2"/>
  <c r="E46" i="1"/>
  <c r="L23" i="2"/>
  <c r="E59" i="1"/>
  <c r="O23" i="2"/>
  <c r="E61" i="1"/>
  <c r="P23" i="2"/>
  <c r="E74" i="1"/>
  <c r="S23" i="2"/>
  <c r="E76" i="1"/>
  <c r="T23" i="2"/>
  <c r="W23" i="2"/>
  <c r="Y23" i="2"/>
  <c r="G23" i="5" s="1"/>
  <c r="E91" i="1"/>
  <c r="X23" i="2"/>
  <c r="E104" i="1"/>
  <c r="AA23" i="2"/>
  <c r="E106" i="1"/>
  <c r="AB23" i="2"/>
  <c r="E119" i="1"/>
  <c r="AE23" i="2"/>
  <c r="E121" i="1"/>
  <c r="AF23" i="2"/>
  <c r="E134" i="1"/>
  <c r="AI23" i="2"/>
  <c r="AK23" i="2"/>
  <c r="J23" i="5" s="1"/>
  <c r="E136" i="1"/>
  <c r="AJ23" i="2"/>
  <c r="E151" i="1"/>
  <c r="AN23" i="2"/>
  <c r="E164" i="1"/>
  <c r="AQ23" i="2"/>
  <c r="E166" i="1"/>
  <c r="AR23" i="2"/>
  <c r="E179" i="1"/>
  <c r="AU23" i="2"/>
  <c r="E181" i="1"/>
  <c r="AV23" i="2"/>
  <c r="E194" i="1"/>
  <c r="AY23" i="2"/>
  <c r="E196" i="1"/>
  <c r="AZ23" i="2"/>
  <c r="E209" i="1"/>
  <c r="BC23" i="2"/>
  <c r="E211" i="1"/>
  <c r="BD23" i="2"/>
  <c r="E224" i="1"/>
  <c r="BG23" i="2"/>
  <c r="BI23" i="2"/>
  <c r="P23" i="5" s="1"/>
  <c r="E226" i="1"/>
  <c r="BH23" i="2"/>
  <c r="E239" i="1"/>
  <c r="BK23" i="2"/>
  <c r="E241" i="1"/>
  <c r="BL23" i="2"/>
  <c r="E254" i="1"/>
  <c r="BO23" i="2"/>
  <c r="E256" i="1"/>
  <c r="BP23" i="2"/>
  <c r="E269" i="1"/>
  <c r="BS23" i="2"/>
  <c r="E271" i="1"/>
  <c r="BT23" i="2"/>
  <c r="E284" i="1"/>
  <c r="BW23" i="2"/>
  <c r="BY23" i="2"/>
  <c r="E286" i="1"/>
  <c r="BX23" i="2"/>
  <c r="E299" i="1"/>
  <c r="CA23" i="2"/>
  <c r="E301" i="1"/>
  <c r="CB23" i="2"/>
  <c r="CE23" i="2"/>
  <c r="E316" i="1"/>
  <c r="CF23" i="2"/>
  <c r="E329" i="1"/>
  <c r="CI23" i="2"/>
  <c r="E331" i="1"/>
  <c r="CJ23" i="2"/>
  <c r="E344" i="1"/>
  <c r="CM23" i="2"/>
  <c r="E346" i="1"/>
  <c r="CN23" i="2"/>
  <c r="E359" i="1"/>
  <c r="CQ23" i="2"/>
  <c r="E361" i="1"/>
  <c r="CR23" i="2"/>
  <c r="C24" i="2"/>
  <c r="D24" i="2"/>
  <c r="F29" i="1"/>
  <c r="G24" i="2"/>
  <c r="I24" i="2"/>
  <c r="C24" i="5" s="1"/>
  <c r="F31" i="1"/>
  <c r="H24" i="2"/>
  <c r="F44" i="1"/>
  <c r="K24" i="2"/>
  <c r="F46" i="1"/>
  <c r="L24" i="2"/>
  <c r="F59" i="1"/>
  <c r="O24" i="2"/>
  <c r="Q24" i="2"/>
  <c r="E24" i="5" s="1"/>
  <c r="F61" i="1"/>
  <c r="P24" i="2"/>
  <c r="F74" i="1"/>
  <c r="S24" i="2"/>
  <c r="U24" i="2"/>
  <c r="F76" i="1"/>
  <c r="T24" i="2"/>
  <c r="W24" i="2"/>
  <c r="Y24" i="2"/>
  <c r="G24" i="5" s="1"/>
  <c r="F91" i="1"/>
  <c r="X24" i="2"/>
  <c r="F104" i="1"/>
  <c r="AA24" i="2"/>
  <c r="F106" i="1"/>
  <c r="AB24" i="2"/>
  <c r="F119" i="1"/>
  <c r="AE24" i="2"/>
  <c r="F121" i="1"/>
  <c r="AF24" i="2"/>
  <c r="F134" i="1"/>
  <c r="AI24" i="2"/>
  <c r="F136" i="1"/>
  <c r="AJ24" i="2"/>
  <c r="AM24" i="2"/>
  <c r="F151" i="1"/>
  <c r="AN24" i="2"/>
  <c r="F164" i="1"/>
  <c r="AQ24" i="2"/>
  <c r="F166" i="1"/>
  <c r="AR24" i="2"/>
  <c r="F179" i="1"/>
  <c r="AU24" i="2"/>
  <c r="F181" i="1"/>
  <c r="AV24" i="2"/>
  <c r="F194" i="1"/>
  <c r="AY24" i="2"/>
  <c r="F196" i="1"/>
  <c r="AZ24" i="2"/>
  <c r="F209" i="1"/>
  <c r="BC24" i="2"/>
  <c r="F211" i="1"/>
  <c r="BD24" i="2"/>
  <c r="F224" i="1"/>
  <c r="BG24" i="2"/>
  <c r="F226" i="1"/>
  <c r="BH24" i="2"/>
  <c r="F239" i="1"/>
  <c r="BK24" i="2"/>
  <c r="F241" i="1"/>
  <c r="BL24" i="2"/>
  <c r="F254" i="1"/>
  <c r="BO24" i="2"/>
  <c r="F256" i="1"/>
  <c r="BP24" i="2"/>
  <c r="F269" i="1"/>
  <c r="BS24" i="2"/>
  <c r="F271" i="1"/>
  <c r="BT24" i="2"/>
  <c r="F284" i="1"/>
  <c r="BW24" i="2"/>
  <c r="F286" i="1"/>
  <c r="BX24" i="2"/>
  <c r="F299" i="1"/>
  <c r="CA24" i="2"/>
  <c r="F301" i="1"/>
  <c r="CB24" i="2"/>
  <c r="CE24" i="2"/>
  <c r="F316" i="1"/>
  <c r="CF24" i="2"/>
  <c r="F329" i="1"/>
  <c r="CI24" i="2"/>
  <c r="F331" i="1"/>
  <c r="CJ24" i="2"/>
  <c r="F344" i="1"/>
  <c r="CM24" i="2"/>
  <c r="F346" i="1"/>
  <c r="CN24" i="2"/>
  <c r="F359" i="1"/>
  <c r="CQ24" i="2"/>
  <c r="F361" i="1"/>
  <c r="CR24" i="2"/>
  <c r="C25" i="2"/>
  <c r="D25" i="2"/>
  <c r="G29" i="1"/>
  <c r="G25" i="2"/>
  <c r="G31" i="1"/>
  <c r="H25" i="2"/>
  <c r="G44" i="1"/>
  <c r="K25" i="2"/>
  <c r="G46" i="1"/>
  <c r="L25" i="2"/>
  <c r="M25" i="2"/>
  <c r="D25" i="5" s="1"/>
  <c r="G59" i="1"/>
  <c r="O25" i="2"/>
  <c r="G61" i="1"/>
  <c r="P25" i="2"/>
  <c r="G74" i="1"/>
  <c r="S25" i="2"/>
  <c r="G76" i="1"/>
  <c r="T25" i="2"/>
  <c r="G91" i="1"/>
  <c r="X25" i="2"/>
  <c r="G104" i="1"/>
  <c r="AA25" i="2"/>
  <c r="G106" i="1"/>
  <c r="AB25" i="2"/>
  <c r="G119" i="1"/>
  <c r="AE25" i="2"/>
  <c r="G121" i="1"/>
  <c r="AF25" i="2"/>
  <c r="G134" i="1"/>
  <c r="AI25" i="2"/>
  <c r="G136" i="1"/>
  <c r="AJ25" i="2"/>
  <c r="G151" i="1"/>
  <c r="AN25" i="2"/>
  <c r="G164" i="1"/>
  <c r="AQ25" i="2"/>
  <c r="G166" i="1"/>
  <c r="AR25" i="2"/>
  <c r="G179" i="1"/>
  <c r="AU25" i="2"/>
  <c r="G181" i="1"/>
  <c r="AV25" i="2"/>
  <c r="G194" i="1"/>
  <c r="AY25" i="2"/>
  <c r="G196" i="1"/>
  <c r="AZ25" i="2"/>
  <c r="BA25" i="2"/>
  <c r="N25" i="5" s="1"/>
  <c r="G209" i="1"/>
  <c r="BC25" i="2"/>
  <c r="G211" i="1"/>
  <c r="BD25" i="2"/>
  <c r="G224" i="1"/>
  <c r="BG25" i="2"/>
  <c r="G226" i="1"/>
  <c r="BH25" i="2"/>
  <c r="G239" i="1"/>
  <c r="BK25" i="2"/>
  <c r="G241" i="1"/>
  <c r="BL25" i="2"/>
  <c r="G254" i="1"/>
  <c r="BO25" i="2"/>
  <c r="G256" i="1"/>
  <c r="BP25" i="2"/>
  <c r="G269" i="1"/>
  <c r="BS25" i="2"/>
  <c r="G271" i="1"/>
  <c r="BT25" i="2"/>
  <c r="G284" i="1"/>
  <c r="BW25" i="2"/>
  <c r="G286" i="1"/>
  <c r="BX25" i="2"/>
  <c r="G299" i="1"/>
  <c r="CA25" i="2"/>
  <c r="G301" i="1"/>
  <c r="CB25" i="2"/>
  <c r="G316" i="1"/>
  <c r="CF25" i="2"/>
  <c r="CG25" i="2"/>
  <c r="V25" i="5"/>
  <c r="V25" i="10" s="1"/>
  <c r="V25" i="8" s="1"/>
  <c r="G329" i="1"/>
  <c r="CI25" i="2"/>
  <c r="G331" i="1"/>
  <c r="CJ25" i="2"/>
  <c r="G344" i="1"/>
  <c r="CM25" i="2"/>
  <c r="G346" i="1"/>
  <c r="CN25" i="2"/>
  <c r="G359" i="1"/>
  <c r="CQ25" i="2"/>
  <c r="G361" i="1"/>
  <c r="CR25" i="2"/>
  <c r="B351" i="1"/>
  <c r="C351" i="1"/>
  <c r="B353" i="1"/>
  <c r="C353" i="1"/>
  <c r="B336" i="1"/>
  <c r="C336" i="1"/>
  <c r="B338" i="1"/>
  <c r="C338" i="1"/>
  <c r="B321" i="1"/>
  <c r="C321" i="1"/>
  <c r="B323" i="1"/>
  <c r="C323" i="1"/>
  <c r="B306" i="1"/>
  <c r="C306" i="1"/>
  <c r="B308" i="1"/>
  <c r="C308" i="1"/>
  <c r="B291" i="1"/>
  <c r="C291" i="1"/>
  <c r="B293" i="1"/>
  <c r="C293" i="1"/>
  <c r="B276" i="1"/>
  <c r="C276" i="1"/>
  <c r="B278" i="1"/>
  <c r="C278" i="1"/>
  <c r="B261" i="1"/>
  <c r="C261" i="1"/>
  <c r="B263" i="1"/>
  <c r="C263" i="1"/>
  <c r="B246" i="1"/>
  <c r="C246" i="1"/>
  <c r="B248" i="1"/>
  <c r="C248" i="1"/>
  <c r="B231" i="1"/>
  <c r="C231" i="1"/>
  <c r="B233" i="1"/>
  <c r="C233" i="1"/>
  <c r="B216" i="1"/>
  <c r="C216" i="1"/>
  <c r="B218" i="1"/>
  <c r="C218" i="1"/>
  <c r="B201" i="1"/>
  <c r="BE6" i="2"/>
  <c r="C201" i="1"/>
  <c r="B203" i="1"/>
  <c r="C203" i="1"/>
  <c r="B186" i="1"/>
  <c r="C186" i="1"/>
  <c r="B188" i="1"/>
  <c r="C188" i="1"/>
  <c r="B171" i="1"/>
  <c r="C171" i="1"/>
  <c r="B173" i="1"/>
  <c r="C173" i="1"/>
  <c r="B156" i="1"/>
  <c r="C156" i="1"/>
  <c r="B158" i="1"/>
  <c r="C158" i="1"/>
  <c r="B141" i="1"/>
  <c r="C141" i="1"/>
  <c r="B143" i="1"/>
  <c r="C143" i="1"/>
  <c r="B126" i="1"/>
  <c r="C126" i="1"/>
  <c r="B128" i="1"/>
  <c r="C128" i="1"/>
  <c r="B111" i="1"/>
  <c r="C111" i="1"/>
  <c r="B113" i="1"/>
  <c r="C113" i="1"/>
  <c r="B96" i="1"/>
  <c r="C96" i="1"/>
  <c r="B98" i="1"/>
  <c r="C98" i="1"/>
  <c r="B81" i="1"/>
  <c r="C81" i="1"/>
  <c r="B83" i="1"/>
  <c r="C83" i="1"/>
  <c r="B66" i="1"/>
  <c r="U6" i="2"/>
  <c r="F6" i="5"/>
  <c r="C66" i="1"/>
  <c r="B68" i="1"/>
  <c r="C68" i="1"/>
  <c r="B51" i="1"/>
  <c r="Q6" i="2"/>
  <c r="E6" i="5"/>
  <c r="E6" i="16"/>
  <c r="E6" i="17"/>
  <c r="C51" i="1"/>
  <c r="B53" i="1"/>
  <c r="C53" i="1"/>
  <c r="B36" i="1"/>
  <c r="C36" i="1"/>
  <c r="B38" i="1"/>
  <c r="C38" i="1"/>
  <c r="B21" i="1"/>
  <c r="C21" i="1"/>
  <c r="B23" i="1"/>
  <c r="C23" i="1"/>
  <c r="A26" i="5"/>
  <c r="A3" i="1"/>
  <c r="C9" i="2"/>
  <c r="C10" i="2"/>
  <c r="C11" i="2"/>
  <c r="D11" i="2"/>
  <c r="K6" i="1"/>
  <c r="D8" i="2"/>
  <c r="D9" i="2"/>
  <c r="E9" i="2" s="1"/>
  <c r="B9" i="5" s="1"/>
  <c r="B9" i="10" s="1"/>
  <c r="B9" i="8" s="1"/>
  <c r="D10" i="2"/>
  <c r="K8" i="1"/>
  <c r="C12" i="2"/>
  <c r="D12" i="2"/>
  <c r="C13" i="2"/>
  <c r="C15" i="2"/>
  <c r="E15" i="2" s="1"/>
  <c r="B15" i="5" s="1"/>
  <c r="B15" i="16" s="1"/>
  <c r="B15" i="17" s="1"/>
  <c r="C16" i="2"/>
  <c r="D16" i="2"/>
  <c r="C17" i="2"/>
  <c r="D17" i="2"/>
  <c r="C18" i="2"/>
  <c r="C19" i="2"/>
  <c r="E19" i="2" s="1"/>
  <c r="B19" i="5" s="1"/>
  <c r="K10" i="1"/>
  <c r="D13" i="2"/>
  <c r="D14" i="2"/>
  <c r="D15" i="2"/>
  <c r="D18" i="2"/>
  <c r="D19" i="2"/>
  <c r="K12" i="1"/>
  <c r="C20" i="2"/>
  <c r="C21" i="2"/>
  <c r="D21" i="2"/>
  <c r="C22" i="2"/>
  <c r="E22" i="2" s="1"/>
  <c r="B22" i="5" s="1"/>
  <c r="D22" i="2"/>
  <c r="A18" i="1"/>
  <c r="D21" i="1"/>
  <c r="E21" i="1"/>
  <c r="F21" i="1"/>
  <c r="G8" i="2"/>
  <c r="I8" i="2"/>
  <c r="C8" i="5"/>
  <c r="C8" i="16"/>
  <c r="C8" i="17"/>
  <c r="F23" i="1"/>
  <c r="H8" i="2"/>
  <c r="G21" i="1"/>
  <c r="G9" i="2"/>
  <c r="H21" i="1"/>
  <c r="G10" i="2"/>
  <c r="I21" i="1"/>
  <c r="G11" i="2"/>
  <c r="K21" i="1"/>
  <c r="D23" i="1"/>
  <c r="E23" i="1"/>
  <c r="G23" i="1"/>
  <c r="H9" i="2"/>
  <c r="H23" i="1"/>
  <c r="I23" i="1"/>
  <c r="H11" i="2"/>
  <c r="I11" i="2"/>
  <c r="C11" i="5"/>
  <c r="K23" i="1"/>
  <c r="B25" i="1"/>
  <c r="G12" i="2"/>
  <c r="I12" i="2"/>
  <c r="C12" i="5"/>
  <c r="C12" i="16"/>
  <c r="C12" i="17"/>
  <c r="B27" i="1"/>
  <c r="H12" i="2"/>
  <c r="C25" i="1"/>
  <c r="G13" i="2"/>
  <c r="D25" i="1"/>
  <c r="G14" i="2"/>
  <c r="E25" i="1"/>
  <c r="G15" i="2"/>
  <c r="E27" i="1"/>
  <c r="H15" i="2"/>
  <c r="F25" i="1"/>
  <c r="G16" i="2"/>
  <c r="G25" i="1"/>
  <c r="G17" i="2"/>
  <c r="H25" i="1"/>
  <c r="G18" i="2"/>
  <c r="I25" i="1"/>
  <c r="G19" i="2"/>
  <c r="K25" i="1"/>
  <c r="C27" i="1"/>
  <c r="H13" i="2"/>
  <c r="I13" i="2"/>
  <c r="C13" i="5"/>
  <c r="D27" i="1"/>
  <c r="H14" i="2"/>
  <c r="I14" i="2"/>
  <c r="C14" i="5"/>
  <c r="F27" i="1"/>
  <c r="G27" i="1"/>
  <c r="H17" i="2"/>
  <c r="H27" i="1"/>
  <c r="H18" i="2"/>
  <c r="I27" i="1"/>
  <c r="H19" i="2"/>
  <c r="K27" i="1"/>
  <c r="B29" i="1"/>
  <c r="G20" i="2"/>
  <c r="C29" i="1"/>
  <c r="G21" i="2"/>
  <c r="I21" i="2"/>
  <c r="C21" i="5"/>
  <c r="C21" i="16"/>
  <c r="C21" i="17"/>
  <c r="C31" i="1"/>
  <c r="H21" i="2"/>
  <c r="D29" i="1"/>
  <c r="G22" i="2"/>
  <c r="H29" i="1"/>
  <c r="I29" i="1"/>
  <c r="B31" i="1"/>
  <c r="H20" i="2"/>
  <c r="D31" i="1"/>
  <c r="H22" i="2"/>
  <c r="H31" i="1"/>
  <c r="I31" i="1"/>
  <c r="A33" i="1"/>
  <c r="D36" i="1"/>
  <c r="E36" i="1"/>
  <c r="F36" i="1"/>
  <c r="K8" i="2"/>
  <c r="G36" i="1"/>
  <c r="K9" i="2"/>
  <c r="G38" i="1"/>
  <c r="L9" i="2"/>
  <c r="H36" i="1"/>
  <c r="K10" i="2"/>
  <c r="I36" i="1"/>
  <c r="K11" i="2"/>
  <c r="I38" i="1"/>
  <c r="L11" i="2"/>
  <c r="K36" i="1"/>
  <c r="D38" i="1"/>
  <c r="E38" i="1"/>
  <c r="F38" i="1"/>
  <c r="L8" i="2"/>
  <c r="M8" i="2"/>
  <c r="D8" i="5"/>
  <c r="H38" i="1"/>
  <c r="L10" i="2"/>
  <c r="K38" i="1"/>
  <c r="B40" i="1"/>
  <c r="K12" i="2"/>
  <c r="B42" i="1"/>
  <c r="L12" i="2"/>
  <c r="C40" i="1"/>
  <c r="K13" i="2"/>
  <c r="D40" i="1"/>
  <c r="K14" i="2"/>
  <c r="E40" i="1"/>
  <c r="K15" i="2"/>
  <c r="F40" i="1"/>
  <c r="K16" i="2"/>
  <c r="F42" i="1"/>
  <c r="L16" i="2"/>
  <c r="G40" i="1"/>
  <c r="K17" i="2"/>
  <c r="G42" i="1"/>
  <c r="L17" i="2"/>
  <c r="H40" i="1"/>
  <c r="K18" i="2"/>
  <c r="I40" i="1"/>
  <c r="K19" i="2"/>
  <c r="K40" i="1"/>
  <c r="C42" i="1"/>
  <c r="L13" i="2"/>
  <c r="D42" i="1"/>
  <c r="L14" i="2"/>
  <c r="E42" i="1"/>
  <c r="L15" i="2"/>
  <c r="H42" i="1"/>
  <c r="L18" i="2"/>
  <c r="I42" i="1"/>
  <c r="K42" i="1"/>
  <c r="B44" i="1"/>
  <c r="K20" i="2"/>
  <c r="M20" i="2"/>
  <c r="D20" i="5"/>
  <c r="D20" i="16"/>
  <c r="D20" i="17"/>
  <c r="C44" i="1"/>
  <c r="K21" i="2"/>
  <c r="D44" i="1"/>
  <c r="K22" i="2"/>
  <c r="H44" i="1"/>
  <c r="I44" i="1"/>
  <c r="B46" i="1"/>
  <c r="L20" i="2"/>
  <c r="C46" i="1"/>
  <c r="L21" i="2"/>
  <c r="D46" i="1"/>
  <c r="L22" i="2"/>
  <c r="H46" i="1"/>
  <c r="I46" i="1"/>
  <c r="A48" i="1"/>
  <c r="D51" i="1"/>
  <c r="E51" i="1"/>
  <c r="F51" i="1"/>
  <c r="O8" i="2"/>
  <c r="G51" i="1"/>
  <c r="O9" i="2"/>
  <c r="H51" i="1"/>
  <c r="O10" i="2"/>
  <c r="Q10" i="2"/>
  <c r="E10" i="5"/>
  <c r="E10" i="16"/>
  <c r="E10" i="17"/>
  <c r="I51" i="1"/>
  <c r="O11" i="2"/>
  <c r="Q11" i="2"/>
  <c r="E11" i="5"/>
  <c r="E11" i="16"/>
  <c r="E11" i="17"/>
  <c r="I53" i="1"/>
  <c r="P11" i="2"/>
  <c r="K51" i="1"/>
  <c r="D53" i="1"/>
  <c r="E53" i="1"/>
  <c r="F53" i="1"/>
  <c r="P8" i="2"/>
  <c r="G53" i="1"/>
  <c r="P9" i="2"/>
  <c r="H53" i="1"/>
  <c r="P10" i="2"/>
  <c r="K53" i="1"/>
  <c r="B55" i="1"/>
  <c r="C55" i="1"/>
  <c r="O13" i="2"/>
  <c r="C57" i="1"/>
  <c r="P13" i="2"/>
  <c r="D55" i="1"/>
  <c r="O14" i="2"/>
  <c r="D57" i="1"/>
  <c r="P14" i="2"/>
  <c r="E55" i="1"/>
  <c r="F55" i="1"/>
  <c r="O16" i="2"/>
  <c r="Q16" i="2"/>
  <c r="E16" i="5"/>
  <c r="E16" i="16"/>
  <c r="E16" i="17"/>
  <c r="G55" i="1"/>
  <c r="O17" i="2"/>
  <c r="G57" i="1"/>
  <c r="P17" i="2"/>
  <c r="H55" i="1"/>
  <c r="O18" i="2"/>
  <c r="H57" i="1"/>
  <c r="P18" i="2"/>
  <c r="I55" i="1"/>
  <c r="O19" i="2"/>
  <c r="Q19" i="2"/>
  <c r="E19" i="5"/>
  <c r="K55" i="1"/>
  <c r="B57" i="1"/>
  <c r="P12" i="2"/>
  <c r="E57" i="1"/>
  <c r="P15" i="2"/>
  <c r="F57" i="1"/>
  <c r="P16" i="2"/>
  <c r="I57" i="1"/>
  <c r="P19" i="2"/>
  <c r="K57" i="1"/>
  <c r="B59" i="1"/>
  <c r="O20" i="2"/>
  <c r="C59" i="1"/>
  <c r="O21" i="2"/>
  <c r="Q21" i="2"/>
  <c r="E21" i="5"/>
  <c r="E21" i="16"/>
  <c r="E21" i="17"/>
  <c r="D59" i="1"/>
  <c r="O22" i="2"/>
  <c r="D61" i="1"/>
  <c r="P22" i="2"/>
  <c r="H59" i="1"/>
  <c r="I59" i="1"/>
  <c r="B61" i="1"/>
  <c r="P20" i="2"/>
  <c r="C61" i="1"/>
  <c r="P21" i="2"/>
  <c r="H61" i="1"/>
  <c r="I61" i="1"/>
  <c r="A63" i="1"/>
  <c r="D66" i="1"/>
  <c r="E66" i="1"/>
  <c r="F66" i="1"/>
  <c r="S8" i="2"/>
  <c r="F68" i="1"/>
  <c r="T8" i="2"/>
  <c r="G66" i="1"/>
  <c r="S9" i="2"/>
  <c r="G68" i="1"/>
  <c r="T9" i="2"/>
  <c r="H66" i="1"/>
  <c r="S10" i="2"/>
  <c r="I66" i="1"/>
  <c r="S11" i="2"/>
  <c r="K66" i="1"/>
  <c r="D68" i="1"/>
  <c r="E68" i="1"/>
  <c r="H68" i="1"/>
  <c r="T10" i="2"/>
  <c r="I68" i="1"/>
  <c r="T11" i="2"/>
  <c r="K68" i="1"/>
  <c r="B70" i="1"/>
  <c r="S12" i="2"/>
  <c r="C70" i="1"/>
  <c r="S13" i="2"/>
  <c r="C72" i="1"/>
  <c r="T13" i="2"/>
  <c r="D70" i="1"/>
  <c r="S14" i="2"/>
  <c r="E70" i="1"/>
  <c r="S15" i="2"/>
  <c r="U15" i="2"/>
  <c r="E72" i="1"/>
  <c r="T15" i="2"/>
  <c r="F70" i="1"/>
  <c r="S16" i="2"/>
  <c r="G70" i="1"/>
  <c r="S17" i="2"/>
  <c r="H70" i="1"/>
  <c r="I70" i="1"/>
  <c r="S19" i="2"/>
  <c r="U19" i="2"/>
  <c r="F19" i="5"/>
  <c r="K70" i="1"/>
  <c r="B72" i="1"/>
  <c r="T12" i="2"/>
  <c r="U12" i="2"/>
  <c r="F12" i="5"/>
  <c r="D72" i="1"/>
  <c r="T14" i="2"/>
  <c r="F72" i="1"/>
  <c r="T16" i="2"/>
  <c r="U16" i="2"/>
  <c r="F16" i="5"/>
  <c r="G72" i="1"/>
  <c r="T17" i="2"/>
  <c r="K72" i="1"/>
  <c r="H72" i="1"/>
  <c r="T18" i="2"/>
  <c r="I72" i="1"/>
  <c r="T19" i="2"/>
  <c r="B74" i="1"/>
  <c r="S20" i="2"/>
  <c r="B76" i="1"/>
  <c r="T20" i="2"/>
  <c r="C74" i="1"/>
  <c r="S21" i="2"/>
  <c r="D74" i="1"/>
  <c r="S22" i="2"/>
  <c r="D76" i="1"/>
  <c r="T22" i="2"/>
  <c r="H74" i="1"/>
  <c r="I74" i="1"/>
  <c r="C76" i="1"/>
  <c r="T21" i="2"/>
  <c r="H76" i="1"/>
  <c r="F26" i="16"/>
  <c r="F26" i="17"/>
  <c r="I76" i="1"/>
  <c r="A78" i="1"/>
  <c r="D81" i="1"/>
  <c r="E81" i="1"/>
  <c r="F81" i="1"/>
  <c r="W8" i="2"/>
  <c r="F83" i="1"/>
  <c r="X8" i="2"/>
  <c r="K81" i="1"/>
  <c r="K83" i="1"/>
  <c r="K85" i="1"/>
  <c r="K87" i="1"/>
  <c r="G81" i="1"/>
  <c r="W9" i="2"/>
  <c r="Y9" i="2"/>
  <c r="G9" i="5"/>
  <c r="H81" i="1"/>
  <c r="W10" i="2"/>
  <c r="H83" i="1"/>
  <c r="X10" i="2"/>
  <c r="I81" i="1"/>
  <c r="W11" i="2"/>
  <c r="D83" i="1"/>
  <c r="E83" i="1"/>
  <c r="G83" i="1"/>
  <c r="X9" i="2"/>
  <c r="I83" i="1"/>
  <c r="X11" i="2"/>
  <c r="B85" i="1"/>
  <c r="W12" i="2"/>
  <c r="C85" i="1"/>
  <c r="W13" i="2"/>
  <c r="D85" i="1"/>
  <c r="W14" i="2"/>
  <c r="E85" i="1"/>
  <c r="W15" i="2"/>
  <c r="E87" i="1"/>
  <c r="X15" i="2"/>
  <c r="F85" i="1"/>
  <c r="W16" i="2"/>
  <c r="G85" i="1"/>
  <c r="W17" i="2"/>
  <c r="H85" i="1"/>
  <c r="W18" i="2"/>
  <c r="I85" i="1"/>
  <c r="W19" i="2"/>
  <c r="B87" i="1"/>
  <c r="X12" i="2"/>
  <c r="C87" i="1"/>
  <c r="X13" i="2"/>
  <c r="D87" i="1"/>
  <c r="X14" i="2"/>
  <c r="F87" i="1"/>
  <c r="X16" i="2"/>
  <c r="G87" i="1"/>
  <c r="X17" i="2"/>
  <c r="H87" i="1"/>
  <c r="X18" i="2"/>
  <c r="I87" i="1"/>
  <c r="X19" i="2"/>
  <c r="W20" i="2"/>
  <c r="Y20" i="2"/>
  <c r="G20" i="5"/>
  <c r="G20" i="16"/>
  <c r="G20" i="17"/>
  <c r="W21" i="2"/>
  <c r="B91" i="1"/>
  <c r="X20" i="2"/>
  <c r="C91" i="1"/>
  <c r="X21" i="2"/>
  <c r="D91" i="1"/>
  <c r="X22" i="2"/>
  <c r="H91" i="1"/>
  <c r="I91" i="1"/>
  <c r="A93" i="1"/>
  <c r="K95" i="1"/>
  <c r="D96" i="1"/>
  <c r="E96" i="1"/>
  <c r="F96" i="1"/>
  <c r="AA8" i="2"/>
  <c r="G96" i="1"/>
  <c r="H96" i="1"/>
  <c r="AA10" i="2"/>
  <c r="I96" i="1"/>
  <c r="AA11" i="2"/>
  <c r="K97" i="1"/>
  <c r="D98" i="1"/>
  <c r="E98" i="1"/>
  <c r="F98" i="1"/>
  <c r="AB8" i="2"/>
  <c r="G98" i="1"/>
  <c r="AB9" i="2"/>
  <c r="H98" i="1"/>
  <c r="AB10" i="2"/>
  <c r="I98" i="1"/>
  <c r="AB11" i="2"/>
  <c r="AC11" i="2"/>
  <c r="H11" i="5"/>
  <c r="H11" i="16"/>
  <c r="K99" i="1"/>
  <c r="B100" i="1"/>
  <c r="AA12" i="2"/>
  <c r="C100" i="1"/>
  <c r="AA13" i="2"/>
  <c r="D100" i="1"/>
  <c r="AA14" i="2"/>
  <c r="D102" i="1"/>
  <c r="AB14" i="2"/>
  <c r="E100" i="1"/>
  <c r="AA15" i="2"/>
  <c r="F100" i="1"/>
  <c r="AA16" i="2"/>
  <c r="G100" i="1"/>
  <c r="AA17" i="2"/>
  <c r="H100" i="1"/>
  <c r="AA18" i="2"/>
  <c r="H102" i="1"/>
  <c r="AB18" i="2"/>
  <c r="I100" i="1"/>
  <c r="AA19" i="2"/>
  <c r="K101" i="1"/>
  <c r="B102" i="1"/>
  <c r="AB12" i="2"/>
  <c r="C102" i="1"/>
  <c r="AB13" i="2"/>
  <c r="E102" i="1"/>
  <c r="AB15" i="2"/>
  <c r="F102" i="1"/>
  <c r="AB16" i="2"/>
  <c r="G102" i="1"/>
  <c r="AB17" i="2"/>
  <c r="I102" i="1"/>
  <c r="AB19" i="2"/>
  <c r="B104" i="1"/>
  <c r="AA20" i="2"/>
  <c r="C104" i="1"/>
  <c r="AA21" i="2"/>
  <c r="D104" i="1"/>
  <c r="AA22" i="2"/>
  <c r="H104" i="1"/>
  <c r="H106" i="1"/>
  <c r="I104" i="1"/>
  <c r="B106" i="1"/>
  <c r="AB20" i="2"/>
  <c r="C106" i="1"/>
  <c r="D106" i="1"/>
  <c r="I106" i="1"/>
  <c r="A108" i="1"/>
  <c r="D111" i="1"/>
  <c r="E111" i="1"/>
  <c r="F111" i="1"/>
  <c r="AE8" i="2"/>
  <c r="G111" i="1"/>
  <c r="AE9" i="2"/>
  <c r="AG9" i="2"/>
  <c r="I9" i="5"/>
  <c r="H111" i="1"/>
  <c r="AE10" i="2"/>
  <c r="I111" i="1"/>
  <c r="AE11" i="2"/>
  <c r="I113" i="1"/>
  <c r="AF11" i="2"/>
  <c r="K111" i="1"/>
  <c r="D113" i="1"/>
  <c r="E113" i="1"/>
  <c r="F113" i="1"/>
  <c r="AF8" i="2"/>
  <c r="AG8" i="2"/>
  <c r="I8" i="5"/>
  <c r="G113" i="1"/>
  <c r="AF9" i="2"/>
  <c r="H113" i="1"/>
  <c r="AF10" i="2"/>
  <c r="AG10" i="2"/>
  <c r="I10" i="5"/>
  <c r="K113" i="1"/>
  <c r="B115" i="1"/>
  <c r="AE12" i="2"/>
  <c r="B117" i="1"/>
  <c r="AF12" i="2"/>
  <c r="C115" i="1"/>
  <c r="AE13" i="2"/>
  <c r="D115" i="1"/>
  <c r="AE14" i="2"/>
  <c r="E115" i="1"/>
  <c r="AE15" i="2"/>
  <c r="F115" i="1"/>
  <c r="AE16" i="2"/>
  <c r="AG16" i="2"/>
  <c r="I16" i="5"/>
  <c r="G115" i="1"/>
  <c r="AE17" i="2"/>
  <c r="H115" i="1"/>
  <c r="AE18" i="2"/>
  <c r="H117" i="1"/>
  <c r="AF18" i="2"/>
  <c r="I115" i="1"/>
  <c r="AE19" i="2"/>
  <c r="K115" i="1"/>
  <c r="C117" i="1"/>
  <c r="AF13" i="2"/>
  <c r="D117" i="1"/>
  <c r="AF14" i="2"/>
  <c r="E117" i="1"/>
  <c r="AF15" i="2"/>
  <c r="F117" i="1"/>
  <c r="AF16" i="2"/>
  <c r="G117" i="1"/>
  <c r="AF17" i="2"/>
  <c r="I117" i="1"/>
  <c r="AF19" i="2"/>
  <c r="K117" i="1"/>
  <c r="B119" i="1"/>
  <c r="AE20" i="2"/>
  <c r="C119" i="1"/>
  <c r="AE21" i="2"/>
  <c r="AG21" i="2"/>
  <c r="I21" i="5"/>
  <c r="D119" i="1"/>
  <c r="AE22" i="2"/>
  <c r="D121" i="1"/>
  <c r="AF22" i="2"/>
  <c r="H119" i="1"/>
  <c r="H121" i="1"/>
  <c r="I119" i="1"/>
  <c r="B121" i="1"/>
  <c r="AF20" i="2"/>
  <c r="C121" i="1"/>
  <c r="AF21" i="2"/>
  <c r="I121" i="1"/>
  <c r="A123" i="1"/>
  <c r="D126" i="1"/>
  <c r="E126" i="1"/>
  <c r="F126" i="1"/>
  <c r="AI8" i="2"/>
  <c r="G126" i="1"/>
  <c r="AI9" i="2"/>
  <c r="AK9" i="2"/>
  <c r="J9" i="5"/>
  <c r="H126" i="1"/>
  <c r="AI10" i="2"/>
  <c r="I126" i="1"/>
  <c r="AI11" i="2"/>
  <c r="K126" i="1"/>
  <c r="D128" i="1"/>
  <c r="E128" i="1"/>
  <c r="F128" i="1"/>
  <c r="AJ8" i="2"/>
  <c r="G128" i="1"/>
  <c r="AJ9" i="2"/>
  <c r="H128" i="1"/>
  <c r="AJ10" i="2"/>
  <c r="I128" i="1"/>
  <c r="AJ11" i="2"/>
  <c r="K128" i="1"/>
  <c r="B130" i="1"/>
  <c r="AI12" i="2"/>
  <c r="C130" i="1"/>
  <c r="D130" i="1"/>
  <c r="E130" i="1"/>
  <c r="AI15" i="2"/>
  <c r="F130" i="1"/>
  <c r="AI16" i="2"/>
  <c r="G130" i="1"/>
  <c r="AI17" i="2"/>
  <c r="H130" i="1"/>
  <c r="I130" i="1"/>
  <c r="AI19" i="2"/>
  <c r="K130" i="1"/>
  <c r="B132" i="1"/>
  <c r="AJ12" i="2"/>
  <c r="C132" i="1"/>
  <c r="AJ13" i="2"/>
  <c r="D132" i="1"/>
  <c r="AJ14" i="2"/>
  <c r="E132" i="1"/>
  <c r="AJ15" i="2"/>
  <c r="F132" i="1"/>
  <c r="AJ16" i="2"/>
  <c r="G132" i="1"/>
  <c r="AJ17" i="2"/>
  <c r="H132" i="1"/>
  <c r="AJ18" i="2"/>
  <c r="I132" i="1"/>
  <c r="AJ19" i="2"/>
  <c r="K132" i="1"/>
  <c r="AK26" i="2"/>
  <c r="J26" i="5"/>
  <c r="B134" i="1"/>
  <c r="AI20" i="2"/>
  <c r="C134" i="1"/>
  <c r="AI21" i="2"/>
  <c r="D134" i="1"/>
  <c r="AI22" i="2"/>
  <c r="H134" i="1"/>
  <c r="I134" i="1"/>
  <c r="B136" i="1"/>
  <c r="AJ20" i="2"/>
  <c r="C136" i="1"/>
  <c r="AJ21" i="2"/>
  <c r="D136" i="1"/>
  <c r="AJ22" i="2"/>
  <c r="H136" i="1"/>
  <c r="I136" i="1"/>
  <c r="A138" i="1"/>
  <c r="D141" i="1"/>
  <c r="E141" i="1"/>
  <c r="F141" i="1"/>
  <c r="AM8" i="2"/>
  <c r="G141" i="1"/>
  <c r="AM9" i="2"/>
  <c r="AO9" i="2"/>
  <c r="K9" i="5"/>
  <c r="K9" i="16"/>
  <c r="K9" i="17"/>
  <c r="G143" i="1"/>
  <c r="AN9" i="2"/>
  <c r="H141" i="1"/>
  <c r="AM10" i="2"/>
  <c r="AO10" i="2"/>
  <c r="K10" i="5"/>
  <c r="I141" i="1"/>
  <c r="AM11" i="2"/>
  <c r="K141" i="1"/>
  <c r="D143" i="1"/>
  <c r="E143" i="1"/>
  <c r="F143" i="1"/>
  <c r="AN8" i="2"/>
  <c r="H143" i="1"/>
  <c r="AN10" i="2"/>
  <c r="I143" i="1"/>
  <c r="AN11" i="2"/>
  <c r="K143" i="1"/>
  <c r="B145" i="1"/>
  <c r="AM12" i="2"/>
  <c r="C145" i="1"/>
  <c r="AM13" i="2"/>
  <c r="C147" i="1"/>
  <c r="AN13" i="2"/>
  <c r="D145" i="1"/>
  <c r="AM14" i="2"/>
  <c r="E145" i="1"/>
  <c r="AM15" i="2"/>
  <c r="E147" i="1"/>
  <c r="AN15" i="2"/>
  <c r="F145" i="1"/>
  <c r="AM16" i="2"/>
  <c r="G145" i="1"/>
  <c r="AM17" i="2"/>
  <c r="H145" i="1"/>
  <c r="AM18" i="2"/>
  <c r="I145" i="1"/>
  <c r="AM19" i="2"/>
  <c r="K145" i="1"/>
  <c r="AO26" i="2"/>
  <c r="K26" i="5"/>
  <c r="B147" i="1"/>
  <c r="AN12" i="2"/>
  <c r="D147" i="1"/>
  <c r="AN14" i="2"/>
  <c r="F147" i="1"/>
  <c r="AN16" i="2"/>
  <c r="G147" i="1"/>
  <c r="AN17" i="2"/>
  <c r="H147" i="1"/>
  <c r="AN18" i="2"/>
  <c r="I147" i="1"/>
  <c r="AN19" i="2"/>
  <c r="K147" i="1"/>
  <c r="AM20" i="2"/>
  <c r="D151" i="1"/>
  <c r="AN22" i="2"/>
  <c r="B151" i="1"/>
  <c r="AN20" i="2"/>
  <c r="C151" i="1"/>
  <c r="AN21" i="2"/>
  <c r="H151" i="1"/>
  <c r="I151" i="1"/>
  <c r="A153" i="1"/>
  <c r="D156" i="1"/>
  <c r="E156" i="1"/>
  <c r="F156" i="1"/>
  <c r="AQ8" i="2"/>
  <c r="F158" i="1"/>
  <c r="AR8" i="2"/>
  <c r="G156" i="1"/>
  <c r="AQ9" i="2"/>
  <c r="AS9" i="2"/>
  <c r="L9" i="5"/>
  <c r="H156" i="1"/>
  <c r="AQ10" i="2"/>
  <c r="I156" i="1"/>
  <c r="AQ11" i="2"/>
  <c r="K156" i="1"/>
  <c r="D158" i="1"/>
  <c r="E158" i="1"/>
  <c r="G158" i="1"/>
  <c r="AR9" i="2"/>
  <c r="H158" i="1"/>
  <c r="AR10" i="2"/>
  <c r="I158" i="1"/>
  <c r="AR11" i="2"/>
  <c r="K158" i="1"/>
  <c r="B160" i="1"/>
  <c r="C160" i="1"/>
  <c r="AQ13" i="2"/>
  <c r="D160" i="1"/>
  <c r="AQ14" i="2"/>
  <c r="D162" i="1"/>
  <c r="AR14" i="2"/>
  <c r="AS14" i="2"/>
  <c r="L14" i="5"/>
  <c r="E160" i="1"/>
  <c r="AQ15" i="2"/>
  <c r="F160" i="1"/>
  <c r="AQ16" i="2"/>
  <c r="G160" i="1"/>
  <c r="AQ17" i="2"/>
  <c r="H160" i="1"/>
  <c r="AQ18" i="2"/>
  <c r="I160" i="1"/>
  <c r="AQ19" i="2"/>
  <c r="K160" i="1"/>
  <c r="B162" i="1"/>
  <c r="AR12" i="2"/>
  <c r="C162" i="1"/>
  <c r="AR13" i="2"/>
  <c r="E162" i="1"/>
  <c r="AR15" i="2"/>
  <c r="F162" i="1"/>
  <c r="AR16" i="2"/>
  <c r="G162" i="1"/>
  <c r="AR17" i="2"/>
  <c r="H162" i="1"/>
  <c r="AR18" i="2"/>
  <c r="I162" i="1"/>
  <c r="K162" i="1"/>
  <c r="B164" i="1"/>
  <c r="AQ20" i="2"/>
  <c r="C164" i="1"/>
  <c r="AQ21" i="2"/>
  <c r="C166" i="1"/>
  <c r="AR21" i="2"/>
  <c r="D164" i="1"/>
  <c r="AQ22" i="2"/>
  <c r="H164" i="1"/>
  <c r="I164" i="1"/>
  <c r="B166" i="1"/>
  <c r="AR20" i="2"/>
  <c r="AS20" i="2"/>
  <c r="L20" i="5"/>
  <c r="D166" i="1"/>
  <c r="AR22" i="2"/>
  <c r="H166" i="1"/>
  <c r="I166" i="1"/>
  <c r="A168" i="1"/>
  <c r="D171" i="1"/>
  <c r="E171" i="1"/>
  <c r="F171" i="1"/>
  <c r="AU8" i="2"/>
  <c r="G171" i="1"/>
  <c r="AU9" i="2"/>
  <c r="H171" i="1"/>
  <c r="AU10" i="2"/>
  <c r="H173" i="1"/>
  <c r="AV10" i="2"/>
  <c r="I171" i="1"/>
  <c r="AU11" i="2"/>
  <c r="I173" i="1"/>
  <c r="AV11" i="2"/>
  <c r="K171" i="1"/>
  <c r="D173" i="1"/>
  <c r="E173" i="1"/>
  <c r="F173" i="1"/>
  <c r="G173" i="1"/>
  <c r="AV9" i="2"/>
  <c r="K173" i="1"/>
  <c r="B175" i="1"/>
  <c r="AU12" i="2"/>
  <c r="AW12" i="2"/>
  <c r="M12" i="5"/>
  <c r="B177" i="1"/>
  <c r="AV12" i="2"/>
  <c r="C175" i="1"/>
  <c r="AU13" i="2"/>
  <c r="D175" i="1"/>
  <c r="AU14" i="2"/>
  <c r="AW14" i="2"/>
  <c r="E175" i="1"/>
  <c r="AU15" i="2"/>
  <c r="F175" i="1"/>
  <c r="AU16" i="2"/>
  <c r="G175" i="1"/>
  <c r="AU17" i="2"/>
  <c r="H175" i="1"/>
  <c r="AU18" i="2"/>
  <c r="I175" i="1"/>
  <c r="AU19" i="2"/>
  <c r="K175" i="1"/>
  <c r="C177" i="1"/>
  <c r="AV13" i="2"/>
  <c r="D177" i="1"/>
  <c r="AV14" i="2"/>
  <c r="E177" i="1"/>
  <c r="AV15" i="2"/>
  <c r="F177" i="1"/>
  <c r="AV16" i="2"/>
  <c r="G177" i="1"/>
  <c r="AV17" i="2"/>
  <c r="H177" i="1"/>
  <c r="AV18" i="2"/>
  <c r="I177" i="1"/>
  <c r="AV19" i="2"/>
  <c r="K177" i="1"/>
  <c r="B179" i="1"/>
  <c r="AU20" i="2"/>
  <c r="C179" i="1"/>
  <c r="AU21" i="2"/>
  <c r="D179" i="1"/>
  <c r="AU22" i="2"/>
  <c r="D181" i="1"/>
  <c r="AV22" i="2"/>
  <c r="H179" i="1"/>
  <c r="I179" i="1"/>
  <c r="B181" i="1"/>
  <c r="AV20" i="2"/>
  <c r="AW20" i="2"/>
  <c r="M20" i="5"/>
  <c r="M20" i="16"/>
  <c r="M20" i="17"/>
  <c r="C181" i="1"/>
  <c r="AV21" i="2"/>
  <c r="H181" i="1"/>
  <c r="I181" i="1"/>
  <c r="A183" i="1"/>
  <c r="D186" i="1"/>
  <c r="E186" i="1"/>
  <c r="F186" i="1"/>
  <c r="AY8" i="2"/>
  <c r="G186" i="1"/>
  <c r="AY9" i="2"/>
  <c r="G188" i="1"/>
  <c r="AZ9" i="2"/>
  <c r="H186" i="1"/>
  <c r="AY10" i="2"/>
  <c r="H188" i="1"/>
  <c r="AZ10" i="2"/>
  <c r="I186" i="1"/>
  <c r="AY11" i="2"/>
  <c r="K186" i="1"/>
  <c r="D188" i="1"/>
  <c r="E188" i="1"/>
  <c r="F188" i="1"/>
  <c r="AZ8" i="2"/>
  <c r="I188" i="1"/>
  <c r="AZ11" i="2"/>
  <c r="K188" i="1"/>
  <c r="B190" i="1"/>
  <c r="AY12" i="2"/>
  <c r="BA12" i="2"/>
  <c r="N12" i="5"/>
  <c r="N12" i="16"/>
  <c r="N12" i="17"/>
  <c r="C190" i="1"/>
  <c r="AY13" i="2"/>
  <c r="D190" i="1"/>
  <c r="AY14" i="2"/>
  <c r="E190" i="1"/>
  <c r="AY15" i="2"/>
  <c r="F190" i="1"/>
  <c r="AY16" i="2"/>
  <c r="F192" i="1"/>
  <c r="AZ16" i="2"/>
  <c r="G190" i="1"/>
  <c r="AY17" i="2"/>
  <c r="H190" i="1"/>
  <c r="AY18" i="2"/>
  <c r="I190" i="1"/>
  <c r="AY19" i="2"/>
  <c r="BA19" i="2"/>
  <c r="N19" i="5"/>
  <c r="N19" i="16"/>
  <c r="N19" i="17"/>
  <c r="K190" i="1"/>
  <c r="BA26" i="2"/>
  <c r="N26" i="5"/>
  <c r="B192" i="1"/>
  <c r="AZ12" i="2"/>
  <c r="C192" i="1"/>
  <c r="AZ13" i="2"/>
  <c r="D192" i="1"/>
  <c r="AZ14" i="2"/>
  <c r="E192" i="1"/>
  <c r="AZ15" i="2"/>
  <c r="G192" i="1"/>
  <c r="H192" i="1"/>
  <c r="AZ18" i="2"/>
  <c r="I192" i="1"/>
  <c r="AZ19" i="2"/>
  <c r="K192" i="1"/>
  <c r="B194" i="1"/>
  <c r="AY20" i="2"/>
  <c r="C194" i="1"/>
  <c r="AY21" i="2"/>
  <c r="C196" i="1"/>
  <c r="AZ21" i="2"/>
  <c r="D194" i="1"/>
  <c r="AY22" i="2"/>
  <c r="H194" i="1"/>
  <c r="I194" i="1"/>
  <c r="B196" i="1"/>
  <c r="AZ20" i="2"/>
  <c r="D196" i="1"/>
  <c r="AZ22" i="2"/>
  <c r="H196" i="1"/>
  <c r="I196" i="1"/>
  <c r="A198" i="1"/>
  <c r="D201" i="1"/>
  <c r="E201" i="1"/>
  <c r="F201" i="1"/>
  <c r="BC8" i="2"/>
  <c r="F203" i="1"/>
  <c r="BD8" i="2"/>
  <c r="G201" i="1"/>
  <c r="BC9" i="2"/>
  <c r="H201" i="1"/>
  <c r="BC10" i="2"/>
  <c r="I201" i="1"/>
  <c r="BC11" i="2"/>
  <c r="K201" i="1"/>
  <c r="D203" i="1"/>
  <c r="E203" i="1"/>
  <c r="G203" i="1"/>
  <c r="BD9" i="2"/>
  <c r="H203" i="1"/>
  <c r="BD10" i="2"/>
  <c r="I203" i="1"/>
  <c r="BD11" i="2"/>
  <c r="K203" i="1"/>
  <c r="B205" i="1"/>
  <c r="BC12" i="2"/>
  <c r="C205" i="1"/>
  <c r="BC13" i="2"/>
  <c r="D205" i="1"/>
  <c r="BC14" i="2"/>
  <c r="BD14" i="2"/>
  <c r="BE14" i="2"/>
  <c r="O14" i="5"/>
  <c r="E205" i="1"/>
  <c r="BC15" i="2"/>
  <c r="F205" i="1"/>
  <c r="BC16" i="2"/>
  <c r="G205" i="1"/>
  <c r="BC17" i="2"/>
  <c r="BD17" i="2"/>
  <c r="BE17" i="2"/>
  <c r="O17" i="5"/>
  <c r="H205" i="1"/>
  <c r="BC18" i="2"/>
  <c r="BD18" i="2"/>
  <c r="BE18" i="2"/>
  <c r="O18" i="5"/>
  <c r="I205" i="1"/>
  <c r="BC19" i="2"/>
  <c r="BD19" i="2"/>
  <c r="K205" i="1"/>
  <c r="BD12" i="2"/>
  <c r="BE12" i="2"/>
  <c r="O12" i="5"/>
  <c r="BD13" i="2"/>
  <c r="BD15" i="2"/>
  <c r="BD16" i="2"/>
  <c r="BE16" i="2"/>
  <c r="O16" i="5"/>
  <c r="K207" i="1"/>
  <c r="B209" i="1"/>
  <c r="BC20" i="2"/>
  <c r="C209" i="1"/>
  <c r="BC21" i="2"/>
  <c r="D209" i="1"/>
  <c r="BC22" i="2"/>
  <c r="H209" i="1"/>
  <c r="I209" i="1"/>
  <c r="B211" i="1"/>
  <c r="BD20" i="2"/>
  <c r="C211" i="1"/>
  <c r="BD21" i="2"/>
  <c r="BE21" i="2"/>
  <c r="D211" i="1"/>
  <c r="BD22" i="2"/>
  <c r="H211" i="1"/>
  <c r="I211" i="1"/>
  <c r="A213" i="1"/>
  <c r="D216" i="1"/>
  <c r="E216" i="1"/>
  <c r="F216" i="1"/>
  <c r="BG8" i="2"/>
  <c r="BI8" i="2"/>
  <c r="P8" i="5"/>
  <c r="F218" i="1"/>
  <c r="BH8" i="2"/>
  <c r="G216" i="1"/>
  <c r="BG9" i="2"/>
  <c r="H216" i="1"/>
  <c r="BG10" i="2"/>
  <c r="I216" i="1"/>
  <c r="BG11" i="2"/>
  <c r="K216" i="1"/>
  <c r="D218" i="1"/>
  <c r="E218" i="1"/>
  <c r="G218" i="1"/>
  <c r="BH9" i="2"/>
  <c r="BI9" i="2"/>
  <c r="P9" i="5"/>
  <c r="P9" i="16"/>
  <c r="P9" i="17"/>
  <c r="H218" i="1"/>
  <c r="BH10" i="2"/>
  <c r="I218" i="1"/>
  <c r="BH11" i="2"/>
  <c r="K218" i="1"/>
  <c r="B220" i="1"/>
  <c r="BG12" i="2"/>
  <c r="C220" i="1"/>
  <c r="BG13" i="2"/>
  <c r="D220" i="1"/>
  <c r="BG14" i="2"/>
  <c r="E220" i="1"/>
  <c r="BG15" i="2"/>
  <c r="F220" i="1"/>
  <c r="G220" i="1"/>
  <c r="BG17" i="2"/>
  <c r="H220" i="1"/>
  <c r="BG18" i="2"/>
  <c r="I220" i="1"/>
  <c r="BG19" i="2"/>
  <c r="K220" i="1"/>
  <c r="B222" i="1"/>
  <c r="BH12" i="2"/>
  <c r="BI12" i="2"/>
  <c r="P12" i="5"/>
  <c r="C222" i="1"/>
  <c r="BH13" i="2"/>
  <c r="D222" i="1"/>
  <c r="BH14" i="2"/>
  <c r="BI14" i="2"/>
  <c r="P14" i="5"/>
  <c r="P14" i="16"/>
  <c r="E222" i="1"/>
  <c r="BH15" i="2"/>
  <c r="F222" i="1"/>
  <c r="BH16" i="2"/>
  <c r="G222" i="1"/>
  <c r="BH17" i="2"/>
  <c r="H222" i="1"/>
  <c r="BH18" i="2"/>
  <c r="I222" i="1"/>
  <c r="BH19" i="2"/>
  <c r="K222" i="1"/>
  <c r="B224" i="1"/>
  <c r="BG20" i="2"/>
  <c r="B226" i="1"/>
  <c r="BH20" i="2"/>
  <c r="C224" i="1"/>
  <c r="BG21" i="2"/>
  <c r="C226" i="1"/>
  <c r="BH21" i="2"/>
  <c r="D224" i="1"/>
  <c r="BG22" i="2"/>
  <c r="BI22" i="2"/>
  <c r="P22" i="5"/>
  <c r="H224" i="1"/>
  <c r="I224" i="1"/>
  <c r="D226" i="1"/>
  <c r="BH22" i="2"/>
  <c r="H226" i="1"/>
  <c r="I226" i="1"/>
  <c r="A228" i="1"/>
  <c r="D231" i="1"/>
  <c r="E231" i="1"/>
  <c r="F231" i="1"/>
  <c r="BK8" i="2"/>
  <c r="F233" i="1"/>
  <c r="BL8" i="2"/>
  <c r="G231" i="1"/>
  <c r="BK9" i="2"/>
  <c r="G233" i="1"/>
  <c r="BL9" i="2"/>
  <c r="H231" i="1"/>
  <c r="BK10" i="2"/>
  <c r="I231" i="1"/>
  <c r="BK11" i="2"/>
  <c r="K231" i="1"/>
  <c r="D233" i="1"/>
  <c r="E233" i="1"/>
  <c r="H233" i="1"/>
  <c r="BL10" i="2"/>
  <c r="I233" i="1"/>
  <c r="K233" i="1"/>
  <c r="B235" i="1"/>
  <c r="BK12" i="2"/>
  <c r="BM12" i="2"/>
  <c r="Q12" i="5"/>
  <c r="C235" i="1"/>
  <c r="BK13" i="2"/>
  <c r="BM13" i="2"/>
  <c r="Q13" i="5"/>
  <c r="D235" i="1"/>
  <c r="BK14" i="2"/>
  <c r="D237" i="1"/>
  <c r="BL14" i="2"/>
  <c r="BM14" i="2"/>
  <c r="Q14" i="5"/>
  <c r="Q14" i="16"/>
  <c r="Q14" i="17"/>
  <c r="E235" i="1"/>
  <c r="BK15" i="2"/>
  <c r="BM15" i="2"/>
  <c r="Q15" i="5"/>
  <c r="F235" i="1"/>
  <c r="BK16" i="2"/>
  <c r="F237" i="1"/>
  <c r="BL16" i="2"/>
  <c r="G235" i="1"/>
  <c r="BK17" i="2"/>
  <c r="G237" i="1"/>
  <c r="BL17" i="2"/>
  <c r="H235" i="1"/>
  <c r="BK18" i="2"/>
  <c r="I235" i="1"/>
  <c r="BK19" i="2"/>
  <c r="K235" i="1"/>
  <c r="B237" i="1"/>
  <c r="BL12" i="2"/>
  <c r="C237" i="1"/>
  <c r="BL13" i="2"/>
  <c r="E237" i="1"/>
  <c r="BL15" i="2"/>
  <c r="H237" i="1"/>
  <c r="BL18" i="2"/>
  <c r="I237" i="1"/>
  <c r="BL19" i="2"/>
  <c r="BM19" i="2"/>
  <c r="K237" i="1"/>
  <c r="B239" i="1"/>
  <c r="BK20" i="2"/>
  <c r="C239" i="1"/>
  <c r="BK21" i="2"/>
  <c r="C241" i="1"/>
  <c r="BL21" i="2"/>
  <c r="D239" i="1"/>
  <c r="BK22" i="2"/>
  <c r="H239" i="1"/>
  <c r="I239" i="1"/>
  <c r="B241" i="1"/>
  <c r="BL20" i="2"/>
  <c r="D241" i="1"/>
  <c r="BL22" i="2"/>
  <c r="H241" i="1"/>
  <c r="I241" i="1"/>
  <c r="A243" i="1"/>
  <c r="D246" i="1"/>
  <c r="E246" i="1"/>
  <c r="F246" i="1"/>
  <c r="BO8" i="2"/>
  <c r="G246" i="1"/>
  <c r="BO9" i="2"/>
  <c r="G248" i="1"/>
  <c r="BP9" i="2"/>
  <c r="H246" i="1"/>
  <c r="BO10" i="2"/>
  <c r="I246" i="1"/>
  <c r="BO11" i="2"/>
  <c r="K246" i="1"/>
  <c r="D248" i="1"/>
  <c r="E248" i="1"/>
  <c r="F248" i="1"/>
  <c r="BP8" i="2"/>
  <c r="H248" i="1"/>
  <c r="BP10" i="2"/>
  <c r="I248" i="1"/>
  <c r="BP11" i="2"/>
  <c r="K248" i="1"/>
  <c r="B250" i="1"/>
  <c r="BO12" i="2"/>
  <c r="BQ12" i="2"/>
  <c r="R12" i="5"/>
  <c r="R12" i="16"/>
  <c r="R12" i="17"/>
  <c r="BP12" i="2"/>
  <c r="C250" i="1"/>
  <c r="BO13" i="2"/>
  <c r="BQ13" i="2"/>
  <c r="R13" i="5"/>
  <c r="D250" i="1"/>
  <c r="E250" i="1"/>
  <c r="BO15" i="2"/>
  <c r="F250" i="1"/>
  <c r="BO16" i="2"/>
  <c r="G250" i="1"/>
  <c r="BO17" i="2"/>
  <c r="BQ17" i="2"/>
  <c r="R17" i="5"/>
  <c r="BP17" i="2"/>
  <c r="H250" i="1"/>
  <c r="BO18" i="2"/>
  <c r="I250" i="1"/>
  <c r="BO19" i="2"/>
  <c r="BP19" i="2"/>
  <c r="K250" i="1"/>
  <c r="BP14" i="2"/>
  <c r="BP15" i="2"/>
  <c r="BP18" i="2"/>
  <c r="K252" i="1"/>
  <c r="B254" i="1"/>
  <c r="BO20" i="2"/>
  <c r="C254" i="1"/>
  <c r="BO21" i="2"/>
  <c r="D254" i="1"/>
  <c r="BO22" i="2"/>
  <c r="H254" i="1"/>
  <c r="I254" i="1"/>
  <c r="B256" i="1"/>
  <c r="BP20" i="2"/>
  <c r="C256" i="1"/>
  <c r="BP21" i="2"/>
  <c r="D256" i="1"/>
  <c r="BP22" i="2"/>
  <c r="H256" i="1"/>
  <c r="I256" i="1"/>
  <c r="A258" i="1"/>
  <c r="D261" i="1"/>
  <c r="E261" i="1"/>
  <c r="F261" i="1"/>
  <c r="BS8" i="2"/>
  <c r="BU8" i="2"/>
  <c r="S8" i="5"/>
  <c r="S8" i="16"/>
  <c r="S8" i="17"/>
  <c r="G261" i="1"/>
  <c r="BS9" i="2"/>
  <c r="G263" i="1"/>
  <c r="BT9" i="2"/>
  <c r="BU9" i="2"/>
  <c r="S9" i="5"/>
  <c r="S9" i="16"/>
  <c r="S9" i="17"/>
  <c r="H261" i="1"/>
  <c r="BS10" i="2"/>
  <c r="H263" i="1"/>
  <c r="BT10" i="2"/>
  <c r="I261" i="1"/>
  <c r="BS11" i="2"/>
  <c r="K261" i="1"/>
  <c r="D263" i="1"/>
  <c r="E263" i="1"/>
  <c r="F263" i="1"/>
  <c r="BT8" i="2"/>
  <c r="I263" i="1"/>
  <c r="BT11" i="2"/>
  <c r="K263" i="1"/>
  <c r="B265" i="1"/>
  <c r="BS12" i="2"/>
  <c r="BU12" i="2"/>
  <c r="S12" i="5"/>
  <c r="S12" i="16"/>
  <c r="B267" i="1"/>
  <c r="BT12" i="2"/>
  <c r="C265" i="1"/>
  <c r="BS13" i="2"/>
  <c r="BU13" i="2"/>
  <c r="S13" i="5"/>
  <c r="D265" i="1"/>
  <c r="BS14" i="2"/>
  <c r="D267" i="1"/>
  <c r="BT14" i="2"/>
  <c r="K265" i="1"/>
  <c r="K267" i="1"/>
  <c r="E265" i="1"/>
  <c r="BS15" i="2"/>
  <c r="F265" i="1"/>
  <c r="BS16" i="2"/>
  <c r="F267" i="1"/>
  <c r="BT16" i="2"/>
  <c r="G265" i="1"/>
  <c r="BS17" i="2"/>
  <c r="G267" i="1"/>
  <c r="BT17" i="2"/>
  <c r="BU17" i="2"/>
  <c r="S17" i="5"/>
  <c r="S17" i="16"/>
  <c r="S17" i="17"/>
  <c r="H265" i="1"/>
  <c r="BS18" i="2"/>
  <c r="H267" i="1"/>
  <c r="BT18" i="2"/>
  <c r="I265" i="1"/>
  <c r="BS19" i="2"/>
  <c r="BU19" i="2"/>
  <c r="S19" i="5"/>
  <c r="S19" i="16"/>
  <c r="S19" i="17"/>
  <c r="I267" i="1"/>
  <c r="BT19" i="2"/>
  <c r="C267" i="1"/>
  <c r="BT13" i="2"/>
  <c r="E267" i="1"/>
  <c r="BT15" i="2"/>
  <c r="B269" i="1"/>
  <c r="BS20" i="2"/>
  <c r="C269" i="1"/>
  <c r="BS21" i="2"/>
  <c r="D269" i="1"/>
  <c r="BS22" i="2"/>
  <c r="D271" i="1"/>
  <c r="BT22" i="2"/>
  <c r="H269" i="1"/>
  <c r="I269" i="1"/>
  <c r="B271" i="1"/>
  <c r="BT20" i="2"/>
  <c r="C271" i="1"/>
  <c r="BT21" i="2"/>
  <c r="H271" i="1"/>
  <c r="I271" i="1"/>
  <c r="A273" i="1"/>
  <c r="D276" i="1"/>
  <c r="E276" i="1"/>
  <c r="F276" i="1"/>
  <c r="BW8" i="2"/>
  <c r="G276" i="1"/>
  <c r="BW9" i="2"/>
  <c r="H276" i="1"/>
  <c r="BW10" i="2"/>
  <c r="H278" i="1"/>
  <c r="BX10" i="2"/>
  <c r="I276" i="1"/>
  <c r="BW11" i="2"/>
  <c r="I278" i="1"/>
  <c r="BX11" i="2"/>
  <c r="BY11" i="2"/>
  <c r="K276" i="1"/>
  <c r="BY26" i="2"/>
  <c r="T26" i="5"/>
  <c r="T26" i="10"/>
  <c r="T26" i="8"/>
  <c r="K278" i="1"/>
  <c r="K280" i="1"/>
  <c r="K282" i="1"/>
  <c r="D278" i="1"/>
  <c r="E278" i="1"/>
  <c r="F278" i="1"/>
  <c r="BX8" i="2"/>
  <c r="G278" i="1"/>
  <c r="BX9" i="2"/>
  <c r="B280" i="1"/>
  <c r="BW12" i="2"/>
  <c r="C280" i="1"/>
  <c r="BW13" i="2"/>
  <c r="D280" i="1"/>
  <c r="BW14" i="2"/>
  <c r="E280" i="1"/>
  <c r="BW15" i="2"/>
  <c r="F280" i="1"/>
  <c r="BW16" i="2"/>
  <c r="G280" i="1"/>
  <c r="BW17" i="2"/>
  <c r="H280" i="1"/>
  <c r="BW18" i="2"/>
  <c r="I280" i="1"/>
  <c r="BW19" i="2"/>
  <c r="B282" i="1"/>
  <c r="BX12" i="2"/>
  <c r="C282" i="1"/>
  <c r="BX13" i="2"/>
  <c r="D282" i="1"/>
  <c r="BX14" i="2"/>
  <c r="E282" i="1"/>
  <c r="BX15" i="2"/>
  <c r="F282" i="1"/>
  <c r="BX16" i="2"/>
  <c r="G282" i="1"/>
  <c r="BX17" i="2"/>
  <c r="H282" i="1"/>
  <c r="BX18" i="2"/>
  <c r="I282" i="1"/>
  <c r="BX19" i="2"/>
  <c r="B284" i="1"/>
  <c r="BW20" i="2"/>
  <c r="BY20" i="2"/>
  <c r="T20" i="5"/>
  <c r="C284" i="1"/>
  <c r="BW21" i="2"/>
  <c r="D284" i="1"/>
  <c r="BW22" i="2"/>
  <c r="D286" i="1"/>
  <c r="BX22" i="2"/>
  <c r="H284" i="1"/>
  <c r="I284" i="1"/>
  <c r="B286" i="1"/>
  <c r="BX20" i="2"/>
  <c r="C286" i="1"/>
  <c r="BX21" i="2"/>
  <c r="H286" i="1"/>
  <c r="I286" i="1"/>
  <c r="A288" i="1"/>
  <c r="D291" i="1"/>
  <c r="E291" i="1"/>
  <c r="F291" i="1"/>
  <c r="CA8" i="2"/>
  <c r="G291" i="1"/>
  <c r="CA9" i="2"/>
  <c r="H291" i="1"/>
  <c r="CA10" i="2"/>
  <c r="H293" i="1"/>
  <c r="CB10" i="2"/>
  <c r="I291" i="1"/>
  <c r="CA11" i="2"/>
  <c r="K291" i="1"/>
  <c r="D293" i="1"/>
  <c r="E293" i="1"/>
  <c r="F293" i="1"/>
  <c r="CB8" i="2"/>
  <c r="G293" i="1"/>
  <c r="CB9" i="2"/>
  <c r="I293" i="1"/>
  <c r="CB11" i="2"/>
  <c r="CC11" i="2"/>
  <c r="U11" i="5"/>
  <c r="U11" i="16"/>
  <c r="U11" i="17"/>
  <c r="K293" i="1"/>
  <c r="CC26" i="2"/>
  <c r="B295" i="1"/>
  <c r="CA12" i="2"/>
  <c r="C295" i="1"/>
  <c r="CA13" i="2"/>
  <c r="C297" i="1"/>
  <c r="CB13" i="2"/>
  <c r="D295" i="1"/>
  <c r="CA14" i="2"/>
  <c r="E295" i="1"/>
  <c r="CA15" i="2"/>
  <c r="F295" i="1"/>
  <c r="CA16" i="2"/>
  <c r="F297" i="1"/>
  <c r="CB16" i="2"/>
  <c r="G295" i="1"/>
  <c r="CA17" i="2"/>
  <c r="H295" i="1"/>
  <c r="CA18" i="2"/>
  <c r="H297" i="1"/>
  <c r="CB18" i="2"/>
  <c r="I295" i="1"/>
  <c r="CA19" i="2"/>
  <c r="K295" i="1"/>
  <c r="B297" i="1"/>
  <c r="CB12" i="2"/>
  <c r="D297" i="1"/>
  <c r="CB14" i="2"/>
  <c r="E297" i="1"/>
  <c r="CB15" i="2"/>
  <c r="G297" i="1"/>
  <c r="CB17" i="2"/>
  <c r="I297" i="1"/>
  <c r="CB19" i="2"/>
  <c r="K297" i="1"/>
  <c r="B299" i="1"/>
  <c r="CA20" i="2"/>
  <c r="CC20" i="2"/>
  <c r="B301" i="1"/>
  <c r="CB20" i="2"/>
  <c r="C299" i="1"/>
  <c r="CA21" i="2"/>
  <c r="D299" i="1"/>
  <c r="CA22" i="2"/>
  <c r="CC22" i="2"/>
  <c r="H299" i="1"/>
  <c r="I299" i="1"/>
  <c r="C301" i="1"/>
  <c r="CB21" i="2"/>
  <c r="D301" i="1"/>
  <c r="CB22" i="2"/>
  <c r="H301" i="1"/>
  <c r="I301" i="1"/>
  <c r="A303" i="1"/>
  <c r="D306" i="1"/>
  <c r="E306" i="1"/>
  <c r="F306" i="1"/>
  <c r="CE8" i="2"/>
  <c r="G306" i="1"/>
  <c r="CE9" i="2"/>
  <c r="H306" i="1"/>
  <c r="CE10" i="2"/>
  <c r="H308" i="1"/>
  <c r="CF10" i="2"/>
  <c r="I306" i="1"/>
  <c r="CE11" i="2"/>
  <c r="K306" i="1"/>
  <c r="CG26" i="2"/>
  <c r="V26" i="5"/>
  <c r="D308" i="1"/>
  <c r="E308" i="1"/>
  <c r="F308" i="1"/>
  <c r="CF8" i="2"/>
  <c r="G308" i="1"/>
  <c r="CF9" i="2"/>
  <c r="I308" i="1"/>
  <c r="CF11" i="2"/>
  <c r="K308" i="1"/>
  <c r="B310" i="1"/>
  <c r="CE12" i="2"/>
  <c r="CF12" i="2"/>
  <c r="CG12" i="2"/>
  <c r="V12" i="5"/>
  <c r="C310" i="1"/>
  <c r="CE13" i="2"/>
  <c r="D310" i="1"/>
  <c r="CE14" i="2"/>
  <c r="E310" i="1"/>
  <c r="CE15" i="2"/>
  <c r="F310" i="1"/>
  <c r="CE16" i="2"/>
  <c r="G310" i="1"/>
  <c r="CE17" i="2"/>
  <c r="H310" i="1"/>
  <c r="CE18" i="2"/>
  <c r="I310" i="1"/>
  <c r="CE19" i="2"/>
  <c r="K310" i="1"/>
  <c r="CF15" i="2"/>
  <c r="CF16" i="2"/>
  <c r="CG16" i="2"/>
  <c r="V16" i="5"/>
  <c r="CF17" i="2"/>
  <c r="CG17" i="2"/>
  <c r="V17" i="5"/>
  <c r="CF18" i="2"/>
  <c r="CF19" i="2"/>
  <c r="K312" i="1"/>
  <c r="CE20" i="2"/>
  <c r="CE22" i="2"/>
  <c r="D316" i="1"/>
  <c r="CF22" i="2"/>
  <c r="CG22" i="2"/>
  <c r="V22" i="5"/>
  <c r="H316" i="1"/>
  <c r="B316" i="1"/>
  <c r="CF20" i="2"/>
  <c r="CG20" i="2"/>
  <c r="C316" i="1"/>
  <c r="CF21" i="2"/>
  <c r="I316" i="1"/>
  <c r="A318" i="1"/>
  <c r="D321" i="1"/>
  <c r="E321" i="1"/>
  <c r="F321" i="1"/>
  <c r="CI8" i="2"/>
  <c r="G321" i="1"/>
  <c r="CI9" i="2"/>
  <c r="CK9" i="2"/>
  <c r="W9" i="5"/>
  <c r="W9" i="16"/>
  <c r="W9" i="17"/>
  <c r="G323" i="1"/>
  <c r="CJ9" i="2"/>
  <c r="H321" i="1"/>
  <c r="CI10" i="2"/>
  <c r="H323" i="1"/>
  <c r="CJ10" i="2"/>
  <c r="I321" i="1"/>
  <c r="CI11" i="2"/>
  <c r="CK11" i="2"/>
  <c r="W11" i="5"/>
  <c r="W11" i="16"/>
  <c r="W11" i="17"/>
  <c r="K321" i="1"/>
  <c r="D323" i="1"/>
  <c r="E323" i="1"/>
  <c r="F323" i="1"/>
  <c r="CJ8" i="2"/>
  <c r="I323" i="1"/>
  <c r="CJ11" i="2"/>
  <c r="K323" i="1"/>
  <c r="B325" i="1"/>
  <c r="CI12" i="2"/>
  <c r="B327" i="1"/>
  <c r="CJ12" i="2"/>
  <c r="C325" i="1"/>
  <c r="CI13" i="2"/>
  <c r="D325" i="1"/>
  <c r="CI14" i="2"/>
  <c r="CK14" i="2"/>
  <c r="W14" i="5"/>
  <c r="E325" i="1"/>
  <c r="CI15" i="2"/>
  <c r="F325" i="1"/>
  <c r="CI16" i="2"/>
  <c r="G325" i="1"/>
  <c r="CI17" i="2"/>
  <c r="H325" i="1"/>
  <c r="CI18" i="2"/>
  <c r="I325" i="1"/>
  <c r="CI19" i="2"/>
  <c r="K325" i="1"/>
  <c r="C327" i="1"/>
  <c r="CJ13" i="2"/>
  <c r="D327" i="1"/>
  <c r="CJ14" i="2"/>
  <c r="E327" i="1"/>
  <c r="CJ15" i="2"/>
  <c r="F327" i="1"/>
  <c r="CJ16" i="2"/>
  <c r="G327" i="1"/>
  <c r="CJ17" i="2"/>
  <c r="H327" i="1"/>
  <c r="CJ18" i="2"/>
  <c r="I327" i="1"/>
  <c r="CJ19" i="2"/>
  <c r="K327" i="1"/>
  <c r="B329" i="1"/>
  <c r="CI20" i="2"/>
  <c r="C329" i="1"/>
  <c r="CI21" i="2"/>
  <c r="D329" i="1"/>
  <c r="CI22" i="2"/>
  <c r="H329" i="1"/>
  <c r="I329" i="1"/>
  <c r="B331" i="1"/>
  <c r="CJ20" i="2"/>
  <c r="C331" i="1"/>
  <c r="CJ21" i="2"/>
  <c r="D331" i="1"/>
  <c r="CJ22" i="2"/>
  <c r="H331" i="1"/>
  <c r="I331" i="1"/>
  <c r="A333" i="1"/>
  <c r="D336" i="1"/>
  <c r="E336" i="1"/>
  <c r="F336" i="1"/>
  <c r="CM8" i="2"/>
  <c r="G336" i="1"/>
  <c r="CM9" i="2"/>
  <c r="H336" i="1"/>
  <c r="CM10" i="2"/>
  <c r="I336" i="1"/>
  <c r="CM11" i="2"/>
  <c r="K336" i="1"/>
  <c r="D338" i="1"/>
  <c r="E338" i="1"/>
  <c r="F338" i="1"/>
  <c r="CN8" i="2"/>
  <c r="G338" i="1"/>
  <c r="CN9" i="2"/>
  <c r="H338" i="1"/>
  <c r="CN10" i="2"/>
  <c r="I338" i="1"/>
  <c r="CN11" i="2"/>
  <c r="CO11" i="2"/>
  <c r="X11" i="5"/>
  <c r="K338" i="1"/>
  <c r="B340" i="1"/>
  <c r="CM12" i="2"/>
  <c r="CO12" i="2"/>
  <c r="X12" i="5"/>
  <c r="X12" i="16"/>
  <c r="X12" i="17"/>
  <c r="C340" i="1"/>
  <c r="CM13" i="2"/>
  <c r="D340" i="1"/>
  <c r="CM14" i="2"/>
  <c r="E340" i="1"/>
  <c r="CM15" i="2"/>
  <c r="E342" i="1"/>
  <c r="CN15" i="2"/>
  <c r="F340" i="1"/>
  <c r="CM16" i="2"/>
  <c r="G340" i="1"/>
  <c r="CM17" i="2"/>
  <c r="H340" i="1"/>
  <c r="CM18" i="2"/>
  <c r="I340" i="1"/>
  <c r="CM19" i="2"/>
  <c r="I342" i="1"/>
  <c r="CN19" i="2"/>
  <c r="K340" i="1"/>
  <c r="B342" i="1"/>
  <c r="CN12" i="2"/>
  <c r="C342" i="1"/>
  <c r="CN13" i="2"/>
  <c r="D342" i="1"/>
  <c r="CN14" i="2"/>
  <c r="F342" i="1"/>
  <c r="CN16" i="2"/>
  <c r="G342" i="1"/>
  <c r="CN17" i="2"/>
  <c r="H342" i="1"/>
  <c r="CN18" i="2"/>
  <c r="K342" i="1"/>
  <c r="B344" i="1"/>
  <c r="CM20" i="2"/>
  <c r="C344" i="1"/>
  <c r="CM21" i="2"/>
  <c r="D344" i="1"/>
  <c r="H344" i="1"/>
  <c r="I344" i="1"/>
  <c r="B346" i="1"/>
  <c r="CN20" i="2"/>
  <c r="C346" i="1"/>
  <c r="CN21" i="2"/>
  <c r="D346" i="1"/>
  <c r="CN22" i="2"/>
  <c r="H346" i="1"/>
  <c r="I346" i="1"/>
  <c r="A348" i="1"/>
  <c r="D351" i="1"/>
  <c r="E351" i="1"/>
  <c r="F351" i="1"/>
  <c r="CQ8" i="2"/>
  <c r="F353" i="1"/>
  <c r="CR8" i="2"/>
  <c r="G351" i="1"/>
  <c r="CQ9" i="2"/>
  <c r="H351" i="1"/>
  <c r="CQ10" i="2"/>
  <c r="I351" i="1"/>
  <c r="CQ11" i="2"/>
  <c r="CS11" i="2"/>
  <c r="Y11" i="5"/>
  <c r="Y11" i="16"/>
  <c r="Y11" i="17"/>
  <c r="K351" i="1"/>
  <c r="D353" i="1"/>
  <c r="E353" i="1"/>
  <c r="G353" i="1"/>
  <c r="CR9" i="2"/>
  <c r="H353" i="1"/>
  <c r="CR10" i="2"/>
  <c r="CS10" i="2"/>
  <c r="Y10" i="5"/>
  <c r="I353" i="1"/>
  <c r="CR11" i="2"/>
  <c r="K353" i="1"/>
  <c r="B355" i="1"/>
  <c r="CQ12" i="2"/>
  <c r="C355" i="1"/>
  <c r="CQ13" i="2"/>
  <c r="D355" i="1"/>
  <c r="CQ14" i="2"/>
  <c r="CS14" i="2"/>
  <c r="Y14" i="5"/>
  <c r="Y14" i="16"/>
  <c r="Y14" i="17"/>
  <c r="D357" i="1"/>
  <c r="CR14" i="2"/>
  <c r="E355" i="1"/>
  <c r="CQ15" i="2"/>
  <c r="E357" i="1"/>
  <c r="CR15" i="2"/>
  <c r="F355" i="1"/>
  <c r="CQ16" i="2"/>
  <c r="CS16" i="2"/>
  <c r="Y16" i="5"/>
  <c r="G355" i="1"/>
  <c r="CQ17" i="2"/>
  <c r="CS17" i="2"/>
  <c r="Y17" i="5"/>
  <c r="Y17" i="16"/>
  <c r="Y17" i="17"/>
  <c r="H355" i="1"/>
  <c r="CQ18" i="2"/>
  <c r="I355" i="1"/>
  <c r="CQ19" i="2"/>
  <c r="K355" i="1"/>
  <c r="B357" i="1"/>
  <c r="CR12" i="2"/>
  <c r="C357" i="1"/>
  <c r="CR13" i="2"/>
  <c r="F357" i="1"/>
  <c r="CR16" i="2"/>
  <c r="G357" i="1"/>
  <c r="CR17" i="2"/>
  <c r="K357" i="1"/>
  <c r="H357" i="1"/>
  <c r="CR18" i="2"/>
  <c r="I357" i="1"/>
  <c r="CR19" i="2"/>
  <c r="B359" i="1"/>
  <c r="CQ20" i="2"/>
  <c r="B361" i="1"/>
  <c r="CR20" i="2"/>
  <c r="C359" i="1"/>
  <c r="CQ21" i="2"/>
  <c r="C361" i="1"/>
  <c r="CR21" i="2"/>
  <c r="D359" i="1"/>
  <c r="CQ22" i="2"/>
  <c r="H359" i="1"/>
  <c r="I359" i="1"/>
  <c r="D361" i="1"/>
  <c r="CR22" i="2"/>
  <c r="H361" i="1"/>
  <c r="I361" i="1"/>
  <c r="C4" i="2"/>
  <c r="B4" i="5"/>
  <c r="G4" i="2"/>
  <c r="C4" i="5"/>
  <c r="K4" i="2"/>
  <c r="D4" i="5"/>
  <c r="O4" i="2"/>
  <c r="E4" i="5"/>
  <c r="S4" i="2"/>
  <c r="F4" i="5"/>
  <c r="F4" i="17"/>
  <c r="F6" i="18"/>
  <c r="W4" i="2"/>
  <c r="G4" i="5"/>
  <c r="AA4" i="2"/>
  <c r="H4" i="5"/>
  <c r="H4" i="8"/>
  <c r="H6" i="6"/>
  <c r="AE4" i="2"/>
  <c r="I4" i="5"/>
  <c r="AI4" i="2"/>
  <c r="J4" i="5"/>
  <c r="J4" i="17"/>
  <c r="J6" i="18"/>
  <c r="AM4" i="2"/>
  <c r="K4" i="5"/>
  <c r="AQ4" i="2"/>
  <c r="L4" i="5"/>
  <c r="AU4" i="2"/>
  <c r="M4" i="5"/>
  <c r="AY4" i="2"/>
  <c r="N4" i="5"/>
  <c r="N4" i="17"/>
  <c r="N6" i="18"/>
  <c r="BC4" i="2"/>
  <c r="O4" i="5"/>
  <c r="O4" i="8"/>
  <c r="O6" i="6"/>
  <c r="BG4" i="2"/>
  <c r="P4" i="5"/>
  <c r="P4" i="8"/>
  <c r="P6" i="6"/>
  <c r="BK4" i="2"/>
  <c r="Q4" i="5"/>
  <c r="BO4" i="2"/>
  <c r="R4" i="5"/>
  <c r="BS4" i="2"/>
  <c r="S4" i="5"/>
  <c r="S4" i="10"/>
  <c r="BW4" i="2"/>
  <c r="T4" i="5"/>
  <c r="T4" i="16"/>
  <c r="CA4" i="2"/>
  <c r="U4" i="5"/>
  <c r="CE4" i="2"/>
  <c r="V4" i="5"/>
  <c r="CI4" i="2"/>
  <c r="W4" i="5"/>
  <c r="W4" i="17"/>
  <c r="W6" i="18"/>
  <c r="CM4" i="2"/>
  <c r="X4" i="5"/>
  <c r="X4" i="16"/>
  <c r="CQ4" i="2"/>
  <c r="Y4" i="5"/>
  <c r="A6" i="2"/>
  <c r="A6" i="5" s="1"/>
  <c r="A6" i="17" s="1"/>
  <c r="A8" i="18" s="1"/>
  <c r="A4" i="19" s="1"/>
  <c r="A7" i="2"/>
  <c r="A7" i="5" s="1"/>
  <c r="A7" i="10" s="1"/>
  <c r="A8" i="5"/>
  <c r="C8" i="2"/>
  <c r="AV8" i="2"/>
  <c r="A9" i="5"/>
  <c r="AA9" i="2"/>
  <c r="AC9" i="2"/>
  <c r="H9" i="5"/>
  <c r="H9" i="16"/>
  <c r="A10" i="5"/>
  <c r="H10" i="2"/>
  <c r="A11" i="5"/>
  <c r="A11" i="16" s="1"/>
  <c r="BL11" i="2"/>
  <c r="A12" i="5"/>
  <c r="A12" i="16" s="1"/>
  <c r="O12" i="2"/>
  <c r="AQ12" i="2"/>
  <c r="AS12" i="2"/>
  <c r="L12" i="5"/>
  <c r="AI13" i="2"/>
  <c r="C14" i="2"/>
  <c r="AI14" i="2"/>
  <c r="BO14" i="2"/>
  <c r="A15" i="5"/>
  <c r="A15" i="16" s="1"/>
  <c r="O15" i="2"/>
  <c r="Q15" i="2"/>
  <c r="E15" i="5"/>
  <c r="A16" i="5"/>
  <c r="A16" i="17" s="1"/>
  <c r="A18" i="18" s="1"/>
  <c r="A64" i="19" s="1"/>
  <c r="H16" i="2"/>
  <c r="BG16" i="2"/>
  <c r="A17" i="5"/>
  <c r="A17" i="17" s="1"/>
  <c r="A19" i="18" s="1"/>
  <c r="G64" i="19" s="1"/>
  <c r="AO17" i="2"/>
  <c r="K17" i="5"/>
  <c r="AZ17" i="2"/>
  <c r="BA17" i="2"/>
  <c r="N17" i="5"/>
  <c r="N17" i="16"/>
  <c r="N17" i="17"/>
  <c r="S18" i="2"/>
  <c r="U18" i="2"/>
  <c r="F18" i="5"/>
  <c r="AI18" i="2"/>
  <c r="AK18" i="2"/>
  <c r="J18" i="5"/>
  <c r="L19" i="2"/>
  <c r="M19" i="2"/>
  <c r="D19" i="5"/>
  <c r="D19" i="16"/>
  <c r="D19" i="17"/>
  <c r="AR19" i="2"/>
  <c r="D20" i="2"/>
  <c r="A21" i="5"/>
  <c r="A21" i="10"/>
  <c r="AB21" i="2"/>
  <c r="AC21" i="2"/>
  <c r="H21" i="5"/>
  <c r="I21" i="16"/>
  <c r="I21" i="17"/>
  <c r="A22" i="5"/>
  <c r="A22" i="10"/>
  <c r="AB22" i="2"/>
  <c r="CM22" i="2"/>
  <c r="A23" i="5"/>
  <c r="A23" i="16" s="1"/>
  <c r="A24" i="5"/>
  <c r="A24" i="8" s="1"/>
  <c r="A26" i="6" s="1"/>
  <c r="M105" i="3" s="1"/>
  <c r="A26" i="8"/>
  <c r="W27" i="16"/>
  <c r="W27" i="17"/>
  <c r="A26" i="17"/>
  <c r="M26" i="16"/>
  <c r="M26" i="17"/>
  <c r="U27" i="16"/>
  <c r="U27" i="17"/>
  <c r="G26" i="16"/>
  <c r="G26" i="17"/>
  <c r="I7" i="2"/>
  <c r="C7" i="5"/>
  <c r="BI7" i="2"/>
  <c r="P7" i="5"/>
  <c r="P7" i="16"/>
  <c r="P7" i="17"/>
  <c r="Y17" i="2"/>
  <c r="G17" i="5"/>
  <c r="L27" i="16"/>
  <c r="L27" i="17"/>
  <c r="U26" i="5"/>
  <c r="I26" i="16"/>
  <c r="I26" i="17"/>
  <c r="E27" i="16"/>
  <c r="E27" i="17"/>
  <c r="Y27" i="16"/>
  <c r="Y27" i="17"/>
  <c r="BI26" i="2"/>
  <c r="P26" i="5"/>
  <c r="I27" i="16"/>
  <c r="I27" i="17"/>
  <c r="AG7" i="2"/>
  <c r="I7" i="5"/>
  <c r="AC17" i="2"/>
  <c r="H17" i="5"/>
  <c r="N27" i="16"/>
  <c r="N27" i="17"/>
  <c r="K27" i="16"/>
  <c r="K27" i="17"/>
  <c r="Q26" i="16"/>
  <c r="Q26" i="17"/>
  <c r="D27" i="16"/>
  <c r="D27" i="17"/>
  <c r="AW17" i="2"/>
  <c r="M17" i="5"/>
  <c r="M17" i="16"/>
  <c r="M17" i="17"/>
  <c r="R26" i="16"/>
  <c r="R26" i="17"/>
  <c r="Q27" i="16"/>
  <c r="Q27" i="17"/>
  <c r="F27" i="16"/>
  <c r="F27" i="17"/>
  <c r="V27" i="16"/>
  <c r="V27" i="17"/>
  <c r="C26" i="16"/>
  <c r="C26" i="17"/>
  <c r="AW18" i="2"/>
  <c r="M18" i="5"/>
  <c r="M18" i="16"/>
  <c r="M18" i="17"/>
  <c r="AK13" i="2"/>
  <c r="J13" i="5"/>
  <c r="E26" i="16"/>
  <c r="E26" i="17"/>
  <c r="BA11" i="2"/>
  <c r="N11" i="5"/>
  <c r="AG26" i="2"/>
  <c r="I26" i="5"/>
  <c r="I26" i="10"/>
  <c r="I26" i="8"/>
  <c r="E8" i="2"/>
  <c r="B8" i="5" s="1"/>
  <c r="B8" i="10" s="1"/>
  <c r="A2" i="6"/>
  <c r="A2" i="10"/>
  <c r="A2" i="3"/>
  <c r="A2" i="8"/>
  <c r="A2" i="18"/>
  <c r="A2" i="5"/>
  <c r="A2" i="17"/>
  <c r="A2" i="19"/>
  <c r="R27" i="16"/>
  <c r="R27" i="17"/>
  <c r="CC21" i="2"/>
  <c r="U21" i="5"/>
  <c r="U21" i="16"/>
  <c r="U21" i="17"/>
  <c r="M14" i="5"/>
  <c r="M14" i="16"/>
  <c r="M14" i="17"/>
  <c r="AO19" i="2"/>
  <c r="K19" i="5"/>
  <c r="O6" i="5"/>
  <c r="BQ7" i="2"/>
  <c r="R7" i="5"/>
  <c r="M27" i="16"/>
  <c r="M27" i="17"/>
  <c r="AW15" i="2"/>
  <c r="M15" i="5"/>
  <c r="H27" i="16"/>
  <c r="H27" i="17"/>
  <c r="T27" i="16"/>
  <c r="T27" i="17"/>
  <c r="Y26" i="16"/>
  <c r="Y26" i="17"/>
  <c r="J27" i="16"/>
  <c r="J27" i="17"/>
  <c r="W26" i="16"/>
  <c r="W26" i="17"/>
  <c r="B27" i="16"/>
  <c r="B27" i="17"/>
  <c r="P27" i="16"/>
  <c r="P27" i="17"/>
  <c r="P26" i="16"/>
  <c r="P26" i="17"/>
  <c r="J26" i="16"/>
  <c r="J26" i="17"/>
  <c r="A23" i="10"/>
  <c r="L26" i="16"/>
  <c r="L26" i="17"/>
  <c r="O26" i="16"/>
  <c r="O26" i="17"/>
  <c r="BI13" i="2"/>
  <c r="P13" i="5"/>
  <c r="K10" i="16"/>
  <c r="K10" i="17"/>
  <c r="V26" i="16"/>
  <c r="V26" i="17"/>
  <c r="S27" i="16"/>
  <c r="S27" i="17"/>
  <c r="X26" i="16"/>
  <c r="X26" i="17"/>
  <c r="BA18" i="2"/>
  <c r="N18" i="5"/>
  <c r="N18" i="16"/>
  <c r="N18" i="17"/>
  <c r="S26" i="16"/>
  <c r="S26" i="17"/>
  <c r="G27" i="16"/>
  <c r="G27" i="17"/>
  <c r="B26" i="16"/>
  <c r="B26" i="17"/>
  <c r="Q19" i="5"/>
  <c r="Q19" i="16"/>
  <c r="Q19" i="17"/>
  <c r="U26" i="16"/>
  <c r="U26" i="17"/>
  <c r="O27" i="16"/>
  <c r="O27" i="17"/>
  <c r="C27" i="16"/>
  <c r="C27" i="17"/>
  <c r="X27" i="16"/>
  <c r="X27" i="17"/>
  <c r="D26" i="16"/>
  <c r="D26" i="17"/>
  <c r="T26" i="16"/>
  <c r="T26" i="17"/>
  <c r="AS13" i="2"/>
  <c r="L13" i="5"/>
  <c r="L13" i="16"/>
  <c r="L13" i="17"/>
  <c r="T23" i="5"/>
  <c r="T23" i="16" s="1"/>
  <c r="T23" i="17" s="1"/>
  <c r="A11" i="8"/>
  <c r="A13" i="6" s="1"/>
  <c r="G24" i="3" s="1"/>
  <c r="X4" i="17"/>
  <c r="X6" i="18"/>
  <c r="H26" i="16"/>
  <c r="H26" i="17"/>
  <c r="A27" i="10"/>
  <c r="A27" i="16"/>
  <c r="A27" i="8"/>
  <c r="A27" i="17"/>
  <c r="A26" i="16"/>
  <c r="A26" i="10"/>
  <c r="A17" i="10"/>
  <c r="A17" i="8"/>
  <c r="A19" i="6" s="1"/>
  <c r="G64" i="3" s="1"/>
  <c r="A15" i="17"/>
  <c r="A17" i="18" s="1"/>
  <c r="M44" i="19" s="1"/>
  <c r="A9" i="17"/>
  <c r="A11" i="18" s="1"/>
  <c r="M4" i="19" s="1"/>
  <c r="A11" i="17"/>
  <c r="A13" i="18"/>
  <c r="G24" i="19" s="1"/>
  <c r="A11" i="10"/>
  <c r="N26" i="16"/>
  <c r="N26" i="17"/>
  <c r="K26" i="16"/>
  <c r="K26" i="17"/>
  <c r="CO22" i="2"/>
  <c r="X22" i="5"/>
  <c r="X22" i="16"/>
  <c r="X22" i="17"/>
  <c r="CC10" i="2"/>
  <c r="U10" i="5"/>
  <c r="AC15" i="2"/>
  <c r="H15" i="5"/>
  <c r="F15" i="5"/>
  <c r="F15" i="16"/>
  <c r="F15" i="17"/>
  <c r="U10" i="2"/>
  <c r="F10" i="5"/>
  <c r="F10" i="16"/>
  <c r="F10" i="17"/>
  <c r="BY21" i="2"/>
  <c r="T21" i="5"/>
  <c r="T21" i="10"/>
  <c r="T21" i="8"/>
  <c r="BU14" i="2"/>
  <c r="S14" i="5"/>
  <c r="S14" i="16"/>
  <c r="S14" i="17"/>
  <c r="AC8" i="2"/>
  <c r="H8" i="5"/>
  <c r="H8" i="16"/>
  <c r="H8" i="17"/>
  <c r="Y8" i="2"/>
  <c r="G8" i="5"/>
  <c r="V20" i="5"/>
  <c r="U20" i="5"/>
  <c r="BQ9" i="2"/>
  <c r="R9" i="5"/>
  <c r="BM8" i="2"/>
  <c r="Q8" i="5"/>
  <c r="Q8" i="16"/>
  <c r="Q8" i="17"/>
  <c r="BI17" i="2"/>
  <c r="P17" i="5"/>
  <c r="P17" i="16"/>
  <c r="P17" i="17"/>
  <c r="O21" i="5"/>
  <c r="BE10" i="2"/>
  <c r="O10" i="5"/>
  <c r="AO20" i="2"/>
  <c r="K20" i="5"/>
  <c r="K20" i="10"/>
  <c r="K20" i="8"/>
  <c r="AK11" i="2"/>
  <c r="J11" i="5"/>
  <c r="J11" i="16"/>
  <c r="J11" i="17"/>
  <c r="AG14" i="2"/>
  <c r="I14" i="5"/>
  <c r="I14" i="16"/>
  <c r="I14" i="17"/>
  <c r="U20" i="2"/>
  <c r="F20" i="5"/>
  <c r="U26" i="2"/>
  <c r="F26" i="5"/>
  <c r="U11" i="2"/>
  <c r="F11" i="5"/>
  <c r="F11" i="16"/>
  <c r="F11" i="17"/>
  <c r="U9" i="2"/>
  <c r="F9" i="5"/>
  <c r="BU20" i="2"/>
  <c r="S20" i="5"/>
  <c r="BI16" i="2"/>
  <c r="P16" i="5"/>
  <c r="P16" i="10"/>
  <c r="P16" i="8"/>
  <c r="BE22" i="2"/>
  <c r="O22" i="5"/>
  <c r="O22" i="16"/>
  <c r="O22" i="17"/>
  <c r="BA13" i="2"/>
  <c r="N13" i="5"/>
  <c r="N13" i="16"/>
  <c r="N13" i="17"/>
  <c r="AG20" i="2"/>
  <c r="I20" i="5"/>
  <c r="I20" i="10"/>
  <c r="I20" i="8"/>
  <c r="Y26" i="2"/>
  <c r="G26" i="5"/>
  <c r="P22" i="16"/>
  <c r="P22" i="17"/>
  <c r="K10" i="10"/>
  <c r="K10" i="8"/>
  <c r="P27" i="10"/>
  <c r="P27" i="8"/>
  <c r="A23" i="8"/>
  <c r="A25" i="6" s="1"/>
  <c r="G105" i="3" s="1"/>
  <c r="A23" i="17"/>
  <c r="A25" i="18" s="1"/>
  <c r="G104" i="19" s="1"/>
  <c r="AW10" i="2"/>
  <c r="M10" i="5"/>
  <c r="O6" i="16"/>
  <c r="O6" i="17"/>
  <c r="T11" i="5"/>
  <c r="BA16" i="2"/>
  <c r="N16" i="5"/>
  <c r="N16" i="10"/>
  <c r="AS10" i="2"/>
  <c r="L10" i="5"/>
  <c r="K9" i="10"/>
  <c r="K9" i="8"/>
  <c r="U13" i="2"/>
  <c r="F13" i="5"/>
  <c r="F13" i="16"/>
  <c r="F13" i="17"/>
  <c r="M15" i="2"/>
  <c r="D15" i="5"/>
  <c r="D15" i="16"/>
  <c r="D15" i="17"/>
  <c r="AO18" i="2"/>
  <c r="K18" i="5"/>
  <c r="K18" i="16"/>
  <c r="K18" i="17"/>
  <c r="AO15" i="2"/>
  <c r="K15" i="5"/>
  <c r="K15" i="10"/>
  <c r="K15" i="8"/>
  <c r="P8" i="16"/>
  <c r="P8" i="17"/>
  <c r="F12" i="16"/>
  <c r="F12" i="17"/>
  <c r="S13" i="16"/>
  <c r="S13" i="17"/>
  <c r="E19" i="16"/>
  <c r="E19" i="17"/>
  <c r="F27" i="10"/>
  <c r="F27" i="8"/>
  <c r="I8" i="16"/>
  <c r="I8" i="17"/>
  <c r="O10" i="16"/>
  <c r="O10" i="17"/>
  <c r="P9" i="10"/>
  <c r="P9" i="8"/>
  <c r="V20" i="16"/>
  <c r="V20" i="17"/>
  <c r="S12" i="17"/>
  <c r="T21" i="16"/>
  <c r="T21" i="17"/>
  <c r="X4" i="10"/>
  <c r="X4" i="8"/>
  <c r="X6" i="6"/>
  <c r="BY19" i="2"/>
  <c r="T19" i="5"/>
  <c r="BY17" i="2"/>
  <c r="T17" i="5"/>
  <c r="BY13" i="2"/>
  <c r="T13" i="5"/>
  <c r="T13" i="10"/>
  <c r="T13" i="8"/>
  <c r="BE20" i="2"/>
  <c r="O20" i="5"/>
  <c r="O20" i="16"/>
  <c r="O20" i="17"/>
  <c r="BA10" i="2"/>
  <c r="N10" i="5"/>
  <c r="F4" i="16"/>
  <c r="U22" i="5"/>
  <c r="U22" i="16"/>
  <c r="U22" i="17"/>
  <c r="BY14" i="2"/>
  <c r="T14" i="5"/>
  <c r="BA20" i="2"/>
  <c r="N20" i="5"/>
  <c r="N20" i="16"/>
  <c r="N20" i="17"/>
  <c r="AO14" i="2"/>
  <c r="K14" i="5"/>
  <c r="F19" i="16"/>
  <c r="F19" i="17"/>
  <c r="Y15" i="2"/>
  <c r="G15" i="5"/>
  <c r="Y10" i="2"/>
  <c r="G10" i="5"/>
  <c r="Q8" i="2"/>
  <c r="E8" i="5"/>
  <c r="CO25" i="2"/>
  <c r="X25" i="5" s="1"/>
  <c r="CC25" i="2"/>
  <c r="U25" i="5" s="1"/>
  <c r="BU25" i="2"/>
  <c r="S25" i="5" s="1"/>
  <c r="BM25" i="2"/>
  <c r="Q25" i="5" s="1"/>
  <c r="BE25" i="2"/>
  <c r="O25" i="5" s="1"/>
  <c r="AW25" i="2"/>
  <c r="M25" i="5" s="1"/>
  <c r="AK25" i="2"/>
  <c r="J25" i="5" s="1"/>
  <c r="U25" i="2"/>
  <c r="F25" i="5" s="1"/>
  <c r="E25" i="2"/>
  <c r="B25" i="5" s="1"/>
  <c r="CO24" i="2"/>
  <c r="X24" i="5" s="1"/>
  <c r="CC24" i="2"/>
  <c r="U24" i="5"/>
  <c r="U24" i="16" s="1"/>
  <c r="U24" i="17" s="1"/>
  <c r="BM24" i="2"/>
  <c r="Q24" i="5" s="1"/>
  <c r="BE24" i="2"/>
  <c r="O24" i="5" s="1"/>
  <c r="AW24" i="2"/>
  <c r="M24" i="5" s="1"/>
  <c r="AK24" i="2"/>
  <c r="J24" i="5" s="1"/>
  <c r="AC24" i="2"/>
  <c r="H24" i="5" s="1"/>
  <c r="F24" i="5"/>
  <c r="F24" i="10"/>
  <c r="F24" i="8" s="1"/>
  <c r="E24" i="2"/>
  <c r="B24" i="5" s="1"/>
  <c r="CO23" i="2"/>
  <c r="X23" i="5" s="1"/>
  <c r="CC23" i="2"/>
  <c r="U23" i="5" s="1"/>
  <c r="BU23" i="2"/>
  <c r="S23" i="5" s="1"/>
  <c r="BM23" i="2"/>
  <c r="Q23" i="5" s="1"/>
  <c r="BE23" i="2"/>
  <c r="O23" i="5" s="1"/>
  <c r="AW23" i="2"/>
  <c r="M23" i="5" s="1"/>
  <c r="AC23" i="2"/>
  <c r="H23" i="5" s="1"/>
  <c r="U23" i="2"/>
  <c r="F23" i="5" s="1"/>
  <c r="F19" i="10"/>
  <c r="F19" i="8"/>
  <c r="U22" i="10"/>
  <c r="U22" i="8"/>
  <c r="A16" i="8"/>
  <c r="A18" i="6"/>
  <c r="A64" i="3"/>
  <c r="A7" i="17"/>
  <c r="A9" i="18" s="1"/>
  <c r="P16" i="16"/>
  <c r="P16" i="17"/>
  <c r="H11" i="17"/>
  <c r="L9" i="16"/>
  <c r="L9" i="17"/>
  <c r="L20" i="16"/>
  <c r="L20" i="17"/>
  <c r="T4" i="17"/>
  <c r="T6" i="18"/>
  <c r="R4" i="17"/>
  <c r="R6" i="18"/>
  <c r="P4" i="17"/>
  <c r="P6" i="18"/>
  <c r="P4" i="16"/>
  <c r="N4" i="16"/>
  <c r="CK17" i="2"/>
  <c r="W17" i="5"/>
  <c r="CC14" i="2"/>
  <c r="U14" i="5"/>
  <c r="W4" i="10"/>
  <c r="S4" i="16"/>
  <c r="S4" i="17"/>
  <c r="S6" i="18"/>
  <c r="S4" i="8"/>
  <c r="S6" i="6"/>
  <c r="CG19" i="2"/>
  <c r="V19" i="5"/>
  <c r="CC19" i="2"/>
  <c r="U19" i="5"/>
  <c r="U19" i="16"/>
  <c r="U19" i="17"/>
  <c r="CC15" i="2"/>
  <c r="U15" i="5"/>
  <c r="U15" i="16"/>
  <c r="U15" i="17"/>
  <c r="BA15" i="2"/>
  <c r="N15" i="5"/>
  <c r="BA8" i="2"/>
  <c r="N8" i="5"/>
  <c r="AW9" i="2"/>
  <c r="M9" i="5"/>
  <c r="M9" i="16"/>
  <c r="M9" i="17"/>
  <c r="AS11" i="2"/>
  <c r="L11" i="5"/>
  <c r="AO22" i="2"/>
  <c r="K22" i="5"/>
  <c r="M6" i="2"/>
  <c r="D6" i="5"/>
  <c r="D6" i="16"/>
  <c r="D6" i="17"/>
  <c r="AC6" i="2"/>
  <c r="H6" i="5"/>
  <c r="AS6" i="2"/>
  <c r="L6" i="5"/>
  <c r="BI6" i="2"/>
  <c r="P6" i="5"/>
  <c r="P6" i="10"/>
  <c r="P6" i="8"/>
  <c r="BY6" i="2"/>
  <c r="T6" i="5"/>
  <c r="T6" i="10"/>
  <c r="T6" i="8"/>
  <c r="CO6" i="2"/>
  <c r="X6" i="5"/>
  <c r="CS25" i="2"/>
  <c r="Y25" i="5"/>
  <c r="CS23" i="2"/>
  <c r="Y23" i="5" s="1"/>
  <c r="AO13" i="2"/>
  <c r="K13" i="5"/>
  <c r="AO12" i="2"/>
  <c r="K12" i="5"/>
  <c r="K20" i="16"/>
  <c r="K20" i="17"/>
  <c r="H17" i="16"/>
  <c r="H17" i="17"/>
  <c r="H9" i="17"/>
  <c r="F24" i="16"/>
  <c r="F24" i="17" s="1"/>
  <c r="G8" i="16"/>
  <c r="G8" i="17"/>
  <c r="F15" i="10"/>
  <c r="F15" i="8"/>
  <c r="A8" i="10"/>
  <c r="A8" i="8"/>
  <c r="A10" i="6" s="1"/>
  <c r="G4" i="3" s="1"/>
  <c r="A8" i="16"/>
  <c r="A8" i="17"/>
  <c r="A10" i="18" s="1"/>
  <c r="G4" i="19"/>
  <c r="V4" i="17"/>
  <c r="V6" i="18"/>
  <c r="V4" i="10"/>
  <c r="V4" i="16"/>
  <c r="V4" i="8"/>
  <c r="V6" i="6"/>
  <c r="H15" i="16"/>
  <c r="H15" i="17"/>
  <c r="T19" i="16"/>
  <c r="T19" i="17"/>
  <c r="T19" i="10"/>
  <c r="T19" i="8"/>
  <c r="N13" i="10"/>
  <c r="N13" i="8"/>
  <c r="F26" i="10"/>
  <c r="F26" i="8"/>
  <c r="F16" i="10"/>
  <c r="F16" i="8"/>
  <c r="F16" i="16"/>
  <c r="F16" i="17"/>
  <c r="J13" i="10"/>
  <c r="J13" i="8"/>
  <c r="J13" i="16"/>
  <c r="J13" i="17"/>
  <c r="U26" i="10"/>
  <c r="U26" i="8"/>
  <c r="U21" i="10"/>
  <c r="U21" i="8"/>
  <c r="A12" i="17"/>
  <c r="A14" i="18" s="1"/>
  <c r="M24" i="19" s="1"/>
  <c r="A10" i="17"/>
  <c r="A12" i="18" s="1"/>
  <c r="A24" i="19" s="1"/>
  <c r="L4" i="17"/>
  <c r="L6" i="18"/>
  <c r="L4" i="8"/>
  <c r="L6" i="6"/>
  <c r="L4" i="16"/>
  <c r="L4" i="10"/>
  <c r="Q15" i="16"/>
  <c r="Q15" i="17"/>
  <c r="Q13" i="16"/>
  <c r="Q13" i="17"/>
  <c r="P12" i="16"/>
  <c r="P12" i="17"/>
  <c r="P12" i="10"/>
  <c r="P12" i="8"/>
  <c r="U15" i="10"/>
  <c r="U15" i="8"/>
  <c r="F13" i="10"/>
  <c r="F13" i="8"/>
  <c r="L10" i="16"/>
  <c r="L10" i="17"/>
  <c r="U27" i="10"/>
  <c r="U27" i="8"/>
  <c r="V22" i="16"/>
  <c r="V22" i="17"/>
  <c r="L14" i="16"/>
  <c r="L14" i="17"/>
  <c r="U11" i="10"/>
  <c r="U11" i="8"/>
  <c r="P13" i="16"/>
  <c r="P13" i="17"/>
  <c r="P13" i="10"/>
  <c r="P13" i="8"/>
  <c r="W14" i="16"/>
  <c r="W14" i="17"/>
  <c r="V27" i="10"/>
  <c r="V27" i="8"/>
  <c r="V26" i="10"/>
  <c r="V26" i="8"/>
  <c r="V20" i="10"/>
  <c r="V20" i="8"/>
  <c r="CK20" i="2"/>
  <c r="W20" i="5"/>
  <c r="N26" i="10"/>
  <c r="N26" i="8"/>
  <c r="N18" i="10"/>
  <c r="N18" i="8"/>
  <c r="N27" i="10"/>
  <c r="N27" i="8"/>
  <c r="N19" i="10"/>
  <c r="N19" i="8"/>
  <c r="J26" i="10"/>
  <c r="J26" i="8"/>
  <c r="I10" i="10"/>
  <c r="I10" i="8"/>
  <c r="I10" i="16"/>
  <c r="I10" i="17"/>
  <c r="N16" i="8"/>
  <c r="N16" i="16"/>
  <c r="N16" i="17"/>
  <c r="P14" i="17"/>
  <c r="P14" i="10"/>
  <c r="P14" i="8"/>
  <c r="I9" i="16"/>
  <c r="I9" i="17"/>
  <c r="O21" i="16"/>
  <c r="O21" i="17"/>
  <c r="J27" i="10"/>
  <c r="J27" i="8"/>
  <c r="N11" i="16"/>
  <c r="N11" i="17"/>
  <c r="N11" i="10"/>
  <c r="N11" i="8"/>
  <c r="F11" i="10"/>
  <c r="F11" i="8"/>
  <c r="F10" i="10"/>
  <c r="F10" i="8"/>
  <c r="I16" i="16"/>
  <c r="I16" i="17"/>
  <c r="I16" i="10"/>
  <c r="I16" i="8"/>
  <c r="P26" i="10"/>
  <c r="P26" i="8"/>
  <c r="P17" i="10"/>
  <c r="P17" i="8"/>
  <c r="J18" i="16"/>
  <c r="J18" i="17"/>
  <c r="J18" i="10"/>
  <c r="J18" i="8"/>
  <c r="W4" i="8"/>
  <c r="W6" i="6"/>
  <c r="W4" i="16"/>
  <c r="T4" i="8"/>
  <c r="T6" i="6"/>
  <c r="T4" i="10"/>
  <c r="N4" i="10"/>
  <c r="N4" i="8"/>
  <c r="N6" i="6"/>
  <c r="H4" i="10"/>
  <c r="H4" i="16"/>
  <c r="H4" i="17"/>
  <c r="H6" i="18"/>
  <c r="D4" i="8"/>
  <c r="D6" i="6"/>
  <c r="R13" i="16"/>
  <c r="R13" i="17"/>
  <c r="Q12" i="16"/>
  <c r="Q12" i="17"/>
  <c r="BE9" i="2"/>
  <c r="O9" i="5"/>
  <c r="O9" i="16"/>
  <c r="O9" i="17"/>
  <c r="N12" i="10"/>
  <c r="N12" i="8"/>
  <c r="AS15" i="2"/>
  <c r="L15" i="5"/>
  <c r="L15" i="16"/>
  <c r="L15" i="17"/>
  <c r="K27" i="10"/>
  <c r="K27" i="8"/>
  <c r="K26" i="10"/>
  <c r="K26" i="8"/>
  <c r="AK22" i="2"/>
  <c r="J22" i="5"/>
  <c r="J22" i="16"/>
  <c r="AK20" i="2"/>
  <c r="J20" i="5"/>
  <c r="K18" i="10"/>
  <c r="K18" i="8"/>
  <c r="S20" i="16"/>
  <c r="S20" i="17"/>
  <c r="Y16" i="16"/>
  <c r="Y16" i="17"/>
  <c r="I27" i="10"/>
  <c r="I27" i="8"/>
  <c r="AK14" i="2"/>
  <c r="J14" i="5"/>
  <c r="J4" i="8"/>
  <c r="J6" i="6"/>
  <c r="J4" i="10"/>
  <c r="J4" i="16"/>
  <c r="CK12" i="2"/>
  <c r="W12" i="5"/>
  <c r="T27" i="10"/>
  <c r="T27" i="8"/>
  <c r="M15" i="16"/>
  <c r="M15" i="17"/>
  <c r="A16" i="10"/>
  <c r="A16" i="16"/>
  <c r="O4" i="10"/>
  <c r="O4" i="17"/>
  <c r="O6" i="18"/>
  <c r="O4" i="16"/>
  <c r="CS26" i="2"/>
  <c r="Y26" i="5"/>
  <c r="CK26" i="2"/>
  <c r="W26" i="5"/>
  <c r="W9" i="10"/>
  <c r="W9" i="8"/>
  <c r="CC7" i="2"/>
  <c r="U7" i="5"/>
  <c r="BY18" i="2"/>
  <c r="T18" i="5"/>
  <c r="BY16" i="2"/>
  <c r="T16" i="5"/>
  <c r="T16" i="10"/>
  <c r="T16" i="8"/>
  <c r="BY12" i="2"/>
  <c r="T12" i="5"/>
  <c r="P8" i="10"/>
  <c r="P8" i="8"/>
  <c r="AW16" i="2"/>
  <c r="M16" i="5"/>
  <c r="M16" i="16"/>
  <c r="M16" i="17"/>
  <c r="M12" i="16"/>
  <c r="M12" i="17"/>
  <c r="I8" i="10"/>
  <c r="I8" i="8"/>
  <c r="AC18" i="2"/>
  <c r="H18" i="5"/>
  <c r="H18" i="16"/>
  <c r="H18" i="17"/>
  <c r="AC26" i="2"/>
  <c r="H26" i="5"/>
  <c r="AC7" i="2"/>
  <c r="H7" i="5"/>
  <c r="H7" i="16"/>
  <c r="H7" i="17"/>
  <c r="U17" i="2"/>
  <c r="F17" i="5"/>
  <c r="CG9" i="2"/>
  <c r="V9" i="5"/>
  <c r="BU22" i="2"/>
  <c r="S22" i="5"/>
  <c r="S22" i="10"/>
  <c r="S22" i="8"/>
  <c r="BA7" i="2"/>
  <c r="N7" i="5"/>
  <c r="N7" i="10"/>
  <c r="N7" i="8"/>
  <c r="AK19" i="2"/>
  <c r="J19" i="5"/>
  <c r="J19" i="10"/>
  <c r="J19" i="8"/>
  <c r="AK10" i="2"/>
  <c r="J10" i="5"/>
  <c r="I21" i="10"/>
  <c r="I21" i="8"/>
  <c r="U14" i="2"/>
  <c r="F14" i="5"/>
  <c r="F6" i="16"/>
  <c r="F6" i="17"/>
  <c r="F6" i="10"/>
  <c r="F6" i="8"/>
  <c r="J11" i="10"/>
  <c r="J11" i="8"/>
  <c r="M4" i="16"/>
  <c r="M4" i="10"/>
  <c r="M4" i="17"/>
  <c r="M6" i="18"/>
  <c r="E4" i="10"/>
  <c r="E4" i="17"/>
  <c r="E6" i="18"/>
  <c r="CS7" i="2"/>
  <c r="Y7" i="5"/>
  <c r="Y7" i="16"/>
  <c r="Y7" i="17"/>
  <c r="CO26" i="2"/>
  <c r="X26" i="5"/>
  <c r="CO7" i="2"/>
  <c r="X7" i="5"/>
  <c r="CK18" i="2"/>
  <c r="W18" i="5"/>
  <c r="CK10" i="2"/>
  <c r="W10" i="5"/>
  <c r="CG11" i="2"/>
  <c r="V11" i="5"/>
  <c r="V11" i="10"/>
  <c r="V11" i="8"/>
  <c r="BU21" i="2"/>
  <c r="S21" i="5"/>
  <c r="BU15" i="2"/>
  <c r="S15" i="5"/>
  <c r="S15" i="16"/>
  <c r="S15" i="17"/>
  <c r="BM26" i="2"/>
  <c r="Q26" i="5"/>
  <c r="BE13" i="2"/>
  <c r="O13" i="5"/>
  <c r="AC19" i="2"/>
  <c r="H19" i="5"/>
  <c r="U7" i="2"/>
  <c r="F7" i="5"/>
  <c r="AO21" i="2"/>
  <c r="K21" i="5"/>
  <c r="T23" i="10"/>
  <c r="T23" i="8" s="1"/>
  <c r="P4" i="10"/>
  <c r="M4" i="8"/>
  <c r="M6" i="6"/>
  <c r="BQ20" i="2"/>
  <c r="R20" i="5"/>
  <c r="R20" i="16"/>
  <c r="R20" i="17"/>
  <c r="BQ14" i="2"/>
  <c r="R14" i="5"/>
  <c r="I4" i="17"/>
  <c r="I6" i="18"/>
  <c r="I4" i="16"/>
  <c r="I4" i="8"/>
  <c r="I6" i="6"/>
  <c r="I4" i="10"/>
  <c r="CK8" i="2"/>
  <c r="W8" i="5"/>
  <c r="BY15" i="2"/>
  <c r="T15" i="5"/>
  <c r="BU26" i="2"/>
  <c r="S26" i="5"/>
  <c r="BQ15" i="2"/>
  <c r="R15" i="5"/>
  <c r="R15" i="16"/>
  <c r="R15" i="17"/>
  <c r="BM10" i="2"/>
  <c r="Q10" i="5"/>
  <c r="BI11" i="2"/>
  <c r="P11" i="5"/>
  <c r="AW7" i="2"/>
  <c r="M7" i="5"/>
  <c r="AS16" i="2"/>
  <c r="L16" i="5"/>
  <c r="AG18" i="2"/>
  <c r="I18" i="5"/>
  <c r="I18" i="10"/>
  <c r="I18" i="8"/>
  <c r="BQ21" i="2"/>
  <c r="R21" i="5"/>
  <c r="BI18" i="2"/>
  <c r="P18" i="5"/>
  <c r="P18" i="10"/>
  <c r="P18" i="8"/>
  <c r="BI10" i="2"/>
  <c r="P10" i="5"/>
  <c r="AW19" i="2"/>
  <c r="M19" i="5"/>
  <c r="E6" i="2"/>
  <c r="B6" i="5" s="1"/>
  <c r="AG25" i="2"/>
  <c r="I25" i="5" s="1"/>
  <c r="BA24" i="2"/>
  <c r="N24" i="5" s="1"/>
  <c r="H19" i="10"/>
  <c r="H19" i="8"/>
  <c r="H19" i="16"/>
  <c r="H19" i="17"/>
  <c r="X7" i="16"/>
  <c r="X7" i="17"/>
  <c r="H27" i="10"/>
  <c r="H27" i="8"/>
  <c r="H9" i="10"/>
  <c r="H9" i="8"/>
  <c r="T16" i="16"/>
  <c r="T16" i="17"/>
  <c r="M7" i="16"/>
  <c r="M7" i="17"/>
  <c r="X11" i="16"/>
  <c r="X11" i="17"/>
  <c r="N7" i="16"/>
  <c r="N7" i="17"/>
  <c r="J22" i="10"/>
  <c r="J22" i="8"/>
  <c r="J22" i="17"/>
  <c r="G10" i="16"/>
  <c r="G10" i="17"/>
  <c r="G10" i="10"/>
  <c r="G10" i="8"/>
  <c r="S22" i="16"/>
  <c r="S22" i="17"/>
  <c r="L16" i="16"/>
  <c r="L16" i="17"/>
  <c r="T15" i="16"/>
  <c r="T15" i="17"/>
  <c r="T15" i="10"/>
  <c r="T15" i="8"/>
  <c r="W20" i="16"/>
  <c r="W20" i="17"/>
  <c r="H7" i="10"/>
  <c r="H7" i="8"/>
  <c r="P10" i="16"/>
  <c r="P10" i="17"/>
  <c r="P10" i="10"/>
  <c r="P10" i="8"/>
  <c r="H17" i="10"/>
  <c r="H17" i="8"/>
  <c r="H15" i="10"/>
  <c r="H15" i="8"/>
  <c r="H8" i="10"/>
  <c r="H8" i="8"/>
  <c r="H26" i="10"/>
  <c r="H26" i="8"/>
  <c r="H11" i="10"/>
  <c r="H11" i="8"/>
  <c r="N17" i="10"/>
  <c r="N17" i="8"/>
  <c r="U14" i="16"/>
  <c r="U14" i="17"/>
  <c r="U14" i="10"/>
  <c r="U14" i="8"/>
  <c r="W17" i="16"/>
  <c r="W17" i="17"/>
  <c r="Q12" i="10"/>
  <c r="Q12" i="8"/>
  <c r="W27" i="10"/>
  <c r="W27" i="8"/>
  <c r="I18" i="16"/>
  <c r="I18" i="17"/>
  <c r="X6" i="16"/>
  <c r="X6" i="17"/>
  <c r="K22" i="16"/>
  <c r="K22" i="17"/>
  <c r="K22" i="10"/>
  <c r="K22" i="8"/>
  <c r="G15" i="16"/>
  <c r="G15" i="17"/>
  <c r="G15" i="10"/>
  <c r="G15" i="8"/>
  <c r="T6" i="16"/>
  <c r="T6" i="17"/>
  <c r="T14" i="16"/>
  <c r="T14" i="17"/>
  <c r="T14" i="10"/>
  <c r="T14" i="8"/>
  <c r="U19" i="10"/>
  <c r="U19" i="8"/>
  <c r="L12" i="16"/>
  <c r="L12" i="17"/>
  <c r="E8" i="16"/>
  <c r="E8" i="17"/>
  <c r="H21" i="16"/>
  <c r="H21" i="17"/>
  <c r="K12" i="16"/>
  <c r="K12" i="17"/>
  <c r="K12" i="10"/>
  <c r="K12" i="8"/>
  <c r="N8" i="10"/>
  <c r="N8" i="8"/>
  <c r="N8" i="16"/>
  <c r="N8" i="17"/>
  <c r="J9" i="16"/>
  <c r="J9" i="17"/>
  <c r="J9" i="10"/>
  <c r="J9" i="8"/>
  <c r="Y25" i="16"/>
  <c r="Y25" i="17" s="1"/>
  <c r="T13" i="16"/>
  <c r="T13" i="17"/>
  <c r="N20" i="10"/>
  <c r="N20" i="8"/>
  <c r="G26" i="10"/>
  <c r="G26" i="8"/>
  <c r="I14" i="10"/>
  <c r="I14" i="8"/>
  <c r="A21" i="17"/>
  <c r="A23" i="18" s="1"/>
  <c r="M84" i="19" s="1"/>
  <c r="R17" i="16"/>
  <c r="R17" i="17"/>
  <c r="A22" i="16"/>
  <c r="U4" i="8"/>
  <c r="U6" i="6"/>
  <c r="U4" i="16"/>
  <c r="U4" i="10"/>
  <c r="U4" i="17"/>
  <c r="U6" i="18"/>
  <c r="G17" i="16"/>
  <c r="G17" i="17"/>
  <c r="G17" i="10"/>
  <c r="G17" i="8"/>
  <c r="M10" i="16"/>
  <c r="M10" i="17"/>
  <c r="CC12" i="2"/>
  <c r="U12" i="5"/>
  <c r="CS19" i="2"/>
  <c r="Y19" i="5"/>
  <c r="Y19" i="16"/>
  <c r="Y19" i="17"/>
  <c r="CS9" i="2"/>
  <c r="Y9" i="5"/>
  <c r="Y9" i="16"/>
  <c r="Y9" i="17"/>
  <c r="BU7" i="2"/>
  <c r="S7" i="5"/>
  <c r="F4" i="8"/>
  <c r="F6" i="6"/>
  <c r="F4" i="10"/>
  <c r="CO20" i="2"/>
  <c r="X20" i="5"/>
  <c r="CK21" i="2"/>
  <c r="W21" i="5"/>
  <c r="W21" i="10"/>
  <c r="W21" i="8"/>
  <c r="CS8" i="2"/>
  <c r="Y8" i="5"/>
  <c r="CO15" i="2"/>
  <c r="X15" i="5"/>
  <c r="X15" i="10"/>
  <c r="X15" i="8"/>
  <c r="CO9" i="2"/>
  <c r="X9" i="5"/>
  <c r="AC22" i="2"/>
  <c r="H22" i="5"/>
  <c r="H22" i="16"/>
  <c r="H22" i="17"/>
  <c r="CO21" i="2"/>
  <c r="X21" i="5"/>
  <c r="CO17" i="2"/>
  <c r="X17" i="5"/>
  <c r="CO13" i="2"/>
  <c r="X13" i="5"/>
  <c r="X13" i="16"/>
  <c r="X13" i="17"/>
  <c r="CG18" i="2"/>
  <c r="V18" i="5"/>
  <c r="CC18" i="2"/>
  <c r="U18" i="5"/>
  <c r="U18" i="10"/>
  <c r="U18" i="8"/>
  <c r="BY9" i="2"/>
  <c r="T9" i="5"/>
  <c r="T9" i="10"/>
  <c r="T9" i="8"/>
  <c r="BM16" i="2"/>
  <c r="Q16" i="5"/>
  <c r="AS19" i="2"/>
  <c r="L19" i="5"/>
  <c r="AK7" i="2"/>
  <c r="J7" i="5"/>
  <c r="AG22" i="2"/>
  <c r="I22" i="5"/>
  <c r="AC14" i="2"/>
  <c r="H14" i="5"/>
  <c r="H14" i="16"/>
  <c r="H14" i="17"/>
  <c r="Y18" i="2"/>
  <c r="G18" i="5"/>
  <c r="Y13" i="2"/>
  <c r="G13" i="5"/>
  <c r="G13" i="16"/>
  <c r="G13" i="17"/>
  <c r="BQ11" i="2"/>
  <c r="R11" i="5"/>
  <c r="R11" i="16"/>
  <c r="R11" i="17"/>
  <c r="BA21" i="2"/>
  <c r="N21" i="5"/>
  <c r="AW26" i="2"/>
  <c r="M26" i="5"/>
  <c r="BM11" i="2"/>
  <c r="Q11" i="5"/>
  <c r="BA9" i="2"/>
  <c r="N9" i="5"/>
  <c r="N9" i="16"/>
  <c r="N9" i="17"/>
  <c r="BI21" i="2"/>
  <c r="P21" i="5"/>
  <c r="BE15" i="2"/>
  <c r="O15" i="5"/>
  <c r="AW13" i="2"/>
  <c r="M13" i="5"/>
  <c r="AW11" i="2"/>
  <c r="M11" i="5"/>
  <c r="M11" i="16"/>
  <c r="M11" i="17"/>
  <c r="BM21" i="2"/>
  <c r="Q21" i="5"/>
  <c r="BE7" i="2"/>
  <c r="O7" i="5"/>
  <c r="BA14" i="2"/>
  <c r="N14" i="5"/>
  <c r="N14" i="10"/>
  <c r="N14" i="8"/>
  <c r="AS21" i="2"/>
  <c r="L21" i="5"/>
  <c r="I9" i="10"/>
  <c r="I9" i="8"/>
  <c r="Q26" i="2"/>
  <c r="E26" i="5"/>
  <c r="E8" i="10"/>
  <c r="E8" i="8"/>
  <c r="AS24" i="2"/>
  <c r="L24" i="5" s="1"/>
  <c r="CG24" i="2"/>
  <c r="V24" i="5" s="1"/>
  <c r="BI24" i="2"/>
  <c r="P24" i="5" s="1"/>
  <c r="AO23" i="2"/>
  <c r="K23" i="5" s="1"/>
  <c r="AO7" i="2"/>
  <c r="K7" i="5"/>
  <c r="K7" i="10"/>
  <c r="K7" i="8"/>
  <c r="AK8" i="2"/>
  <c r="J8" i="5"/>
  <c r="AC10" i="2"/>
  <c r="H10" i="5"/>
  <c r="H10" i="10"/>
  <c r="H10" i="8"/>
  <c r="CG21" i="2"/>
  <c r="V21" i="5"/>
  <c r="V21" i="10"/>
  <c r="V21" i="8"/>
  <c r="CG23" i="2"/>
  <c r="V23" i="5" s="1"/>
  <c r="U8" i="2"/>
  <c r="F8" i="5"/>
  <c r="Q17" i="2"/>
  <c r="E17" i="5"/>
  <c r="E17" i="16"/>
  <c r="E17" i="17"/>
  <c r="M26" i="2"/>
  <c r="D26" i="5"/>
  <c r="X15" i="16"/>
  <c r="X15" i="17"/>
  <c r="N21" i="16"/>
  <c r="N21" i="17"/>
  <c r="N21" i="10"/>
  <c r="N21" i="8"/>
  <c r="N14" i="16"/>
  <c r="N14" i="17"/>
  <c r="U18" i="16"/>
  <c r="U18" i="17"/>
  <c r="H22" i="10"/>
  <c r="H22" i="8"/>
  <c r="A6" i="8"/>
  <c r="A8" i="6" s="1"/>
  <c r="A4" i="3"/>
  <c r="A7" i="8"/>
  <c r="A9" i="6" s="1"/>
  <c r="A7" i="16"/>
  <c r="C14" i="16"/>
  <c r="C14" i="17"/>
  <c r="C13" i="16"/>
  <c r="C13" i="17"/>
  <c r="D26" i="10"/>
  <c r="D26" i="8"/>
  <c r="D19" i="10"/>
  <c r="D19" i="8"/>
  <c r="D6" i="10"/>
  <c r="D6" i="8"/>
  <c r="D15" i="10"/>
  <c r="D15" i="8"/>
  <c r="D20" i="10"/>
  <c r="D20" i="8"/>
  <c r="D27" i="10"/>
  <c r="D27" i="8"/>
  <c r="D8" i="16"/>
  <c r="D8" i="17"/>
  <c r="D8" i="10"/>
  <c r="D8" i="8"/>
  <c r="C11" i="16"/>
  <c r="C11" i="17"/>
  <c r="E14" i="2"/>
  <c r="B14" i="5" s="1"/>
  <c r="Q22" i="2"/>
  <c r="E22" i="5"/>
  <c r="E22" i="16"/>
  <c r="E22" i="17"/>
  <c r="I22" i="2"/>
  <c r="C22" i="5"/>
  <c r="E13" i="2"/>
  <c r="B13" i="5" s="1"/>
  <c r="M18" i="2"/>
  <c r="D18" i="5"/>
  <c r="Q13" i="2"/>
  <c r="E13" i="5"/>
  <c r="E13" i="16"/>
  <c r="E13" i="17"/>
  <c r="M16" i="2"/>
  <c r="D16" i="5"/>
  <c r="E26" i="2"/>
  <c r="B26" i="5"/>
  <c r="Q20" i="2"/>
  <c r="E20" i="5"/>
  <c r="Q18" i="2"/>
  <c r="E18" i="5"/>
  <c r="M21" i="2"/>
  <c r="D21" i="5"/>
  <c r="M14" i="2"/>
  <c r="D14" i="5"/>
  <c r="M7" i="2"/>
  <c r="D7" i="5"/>
  <c r="I16" i="2"/>
  <c r="C16" i="5"/>
  <c r="E20" i="2"/>
  <c r="B20" i="5" s="1"/>
  <c r="M24" i="2"/>
  <c r="D24" i="5" s="1"/>
  <c r="Q12" i="2"/>
  <c r="E12" i="5"/>
  <c r="E12" i="16"/>
  <c r="E12" i="17"/>
  <c r="Q7" i="2"/>
  <c r="E7" i="5"/>
  <c r="I9" i="2"/>
  <c r="C9" i="5"/>
  <c r="I10" i="2"/>
  <c r="C10" i="5"/>
  <c r="Q23" i="2"/>
  <c r="E23" i="5" s="1"/>
  <c r="I23" i="2"/>
  <c r="C23" i="5" s="1"/>
  <c r="I26" i="2"/>
  <c r="C26" i="5"/>
  <c r="C14" i="10"/>
  <c r="C14" i="8"/>
  <c r="E18" i="2"/>
  <c r="B18" i="5" s="1"/>
  <c r="B18" i="10" s="1"/>
  <c r="B18" i="8" s="1"/>
  <c r="E7" i="2"/>
  <c r="B7" i="5"/>
  <c r="B7" i="10" s="1"/>
  <c r="B7" i="8" s="1"/>
  <c r="I6" i="2"/>
  <c r="C6" i="5"/>
  <c r="M13" i="10"/>
  <c r="M13" i="8"/>
  <c r="M13" i="16"/>
  <c r="M13" i="17"/>
  <c r="X20" i="16"/>
  <c r="X20" i="17"/>
  <c r="X20" i="10"/>
  <c r="X20" i="8"/>
  <c r="L19" i="16"/>
  <c r="L19" i="17"/>
  <c r="P21" i="10"/>
  <c r="P21" i="8"/>
  <c r="P21" i="16"/>
  <c r="P21" i="17"/>
  <c r="F8" i="10"/>
  <c r="F8" i="8"/>
  <c r="F8" i="16"/>
  <c r="F8" i="17"/>
  <c r="I22" i="10"/>
  <c r="I22" i="8"/>
  <c r="I22" i="16"/>
  <c r="I22" i="17"/>
  <c r="X17" i="10"/>
  <c r="X17" i="8"/>
  <c r="X17" i="16"/>
  <c r="X17" i="17"/>
  <c r="S19" i="10"/>
  <c r="S19" i="8"/>
  <c r="F18" i="10"/>
  <c r="F18" i="8"/>
  <c r="F18" i="16"/>
  <c r="F18" i="17"/>
  <c r="N9" i="10"/>
  <c r="N9" i="8"/>
  <c r="K7" i="16"/>
  <c r="K7" i="17"/>
  <c r="U24" i="10"/>
  <c r="U24" i="8" s="1"/>
  <c r="S15" i="10"/>
  <c r="S15" i="8"/>
  <c r="P11" i="16"/>
  <c r="P11" i="17"/>
  <c r="P11" i="10"/>
  <c r="P11" i="8"/>
  <c r="W8" i="10"/>
  <c r="W8" i="8"/>
  <c r="W8" i="16"/>
  <c r="W8" i="17"/>
  <c r="J20" i="16"/>
  <c r="J20" i="17"/>
  <c r="J20" i="10"/>
  <c r="J20" i="8"/>
  <c r="K19" i="16"/>
  <c r="K19" i="17"/>
  <c r="K19" i="10"/>
  <c r="K19" i="8"/>
  <c r="F9" i="16"/>
  <c r="F9" i="17"/>
  <c r="F9" i="10"/>
  <c r="F9" i="8"/>
  <c r="R7" i="16"/>
  <c r="R7" i="17"/>
  <c r="K15" i="16"/>
  <c r="K15" i="17"/>
  <c r="S17" i="10"/>
  <c r="S17" i="8"/>
  <c r="Q10" i="16"/>
  <c r="Q10" i="17"/>
  <c r="Q10" i="10"/>
  <c r="Q10" i="8"/>
  <c r="X6" i="10"/>
  <c r="X6" i="8"/>
  <c r="X26" i="10"/>
  <c r="X26" i="8"/>
  <c r="X22" i="10"/>
  <c r="X22" i="8"/>
  <c r="X27" i="10"/>
  <c r="X27" i="8"/>
  <c r="X7" i="10"/>
  <c r="X7" i="8"/>
  <c r="J14" i="16"/>
  <c r="J14" i="17"/>
  <c r="J14" i="10"/>
  <c r="J14" i="8"/>
  <c r="N10" i="16"/>
  <c r="N10" i="17"/>
  <c r="N10" i="10"/>
  <c r="N10" i="8"/>
  <c r="U10" i="10"/>
  <c r="U10" i="8"/>
  <c r="U10" i="16"/>
  <c r="U10" i="17"/>
  <c r="I7" i="16"/>
  <c r="I7" i="17"/>
  <c r="I7" i="10"/>
  <c r="I7" i="8"/>
  <c r="L6" i="16"/>
  <c r="L6" i="17"/>
  <c r="W21" i="16"/>
  <c r="W21" i="17"/>
  <c r="G13" i="10"/>
  <c r="G13" i="8"/>
  <c r="W17" i="10"/>
  <c r="W17" i="8"/>
  <c r="S20" i="10"/>
  <c r="S20" i="8"/>
  <c r="V9" i="10"/>
  <c r="V9" i="8"/>
  <c r="V9" i="16"/>
  <c r="V9" i="17"/>
  <c r="T18" i="16"/>
  <c r="T18" i="17"/>
  <c r="T18" i="10"/>
  <c r="T18" i="8"/>
  <c r="W12" i="16"/>
  <c r="W12" i="17"/>
  <c r="W12" i="10"/>
  <c r="W12" i="8"/>
  <c r="K13" i="10"/>
  <c r="K13" i="8"/>
  <c r="K13" i="16"/>
  <c r="K13" i="17"/>
  <c r="L11" i="16"/>
  <c r="L11" i="17"/>
  <c r="L11" i="10"/>
  <c r="L11" i="8"/>
  <c r="Q4" i="16"/>
  <c r="Q4" i="10"/>
  <c r="Q4" i="17"/>
  <c r="Q6" i="18"/>
  <c r="Q4" i="8"/>
  <c r="Q6" i="6"/>
  <c r="G4" i="17"/>
  <c r="G6" i="18"/>
  <c r="G4" i="16"/>
  <c r="G4" i="8"/>
  <c r="G6" i="6"/>
  <c r="X11" i="10"/>
  <c r="X11" i="8"/>
  <c r="H14" i="10"/>
  <c r="H14" i="8"/>
  <c r="S14" i="10"/>
  <c r="S14" i="8"/>
  <c r="S9" i="10"/>
  <c r="S9" i="8"/>
  <c r="J10" i="10"/>
  <c r="J10" i="8"/>
  <c r="J10" i="16"/>
  <c r="J10" i="17"/>
  <c r="Y4" i="10"/>
  <c r="Y4" i="16"/>
  <c r="Y4" i="8"/>
  <c r="Y6" i="6"/>
  <c r="Y4" i="17"/>
  <c r="Y6" i="18"/>
  <c r="K4" i="8"/>
  <c r="K6" i="6"/>
  <c r="K4" i="17"/>
  <c r="K6" i="18"/>
  <c r="K4" i="16"/>
  <c r="K4" i="10"/>
  <c r="W26" i="10"/>
  <c r="W26" i="8"/>
  <c r="W20" i="10"/>
  <c r="W20" i="8"/>
  <c r="S26" i="10"/>
  <c r="S26" i="8"/>
  <c r="Q19" i="10"/>
  <c r="Q19" i="8"/>
  <c r="Q13" i="10"/>
  <c r="Q13" i="8"/>
  <c r="Q15" i="10"/>
  <c r="Q15" i="8"/>
  <c r="Q26" i="10"/>
  <c r="Q26" i="8"/>
  <c r="Q14" i="10"/>
  <c r="Q14" i="8"/>
  <c r="Q27" i="10"/>
  <c r="Q27" i="8"/>
  <c r="Q8" i="10"/>
  <c r="Q8" i="8"/>
  <c r="H6" i="16"/>
  <c r="H6" i="17"/>
  <c r="H6" i="10"/>
  <c r="H6" i="8"/>
  <c r="G9" i="16"/>
  <c r="G9" i="17"/>
  <c r="G9" i="10"/>
  <c r="G9" i="8"/>
  <c r="J19" i="16"/>
  <c r="J19" i="17"/>
  <c r="P6" i="16"/>
  <c r="P6" i="17"/>
  <c r="S21" i="10"/>
  <c r="S21" i="8"/>
  <c r="BE11" i="2"/>
  <c r="O11" i="5"/>
  <c r="CS22" i="2"/>
  <c r="Y22" i="5"/>
  <c r="Y22" i="16"/>
  <c r="Y22" i="17"/>
  <c r="CO8" i="2"/>
  <c r="X8" i="5"/>
  <c r="R9" i="10"/>
  <c r="R9" i="8"/>
  <c r="R9" i="16"/>
  <c r="R9" i="17"/>
  <c r="AO16" i="2"/>
  <c r="K16" i="5"/>
  <c r="Y19" i="2"/>
  <c r="G19" i="5"/>
  <c r="H18" i="10"/>
  <c r="H18" i="8"/>
  <c r="CS21" i="2"/>
  <c r="Y21" i="5"/>
  <c r="Y21" i="16"/>
  <c r="Y21" i="17"/>
  <c r="V22" i="10"/>
  <c r="V22" i="8"/>
  <c r="CC8" i="2"/>
  <c r="U8" i="5"/>
  <c r="AS8" i="2"/>
  <c r="L8" i="5"/>
  <c r="AK21" i="2"/>
  <c r="J21" i="5"/>
  <c r="AG11" i="2"/>
  <c r="I11" i="5"/>
  <c r="I11" i="16"/>
  <c r="I11" i="17"/>
  <c r="BU11" i="2"/>
  <c r="S11" i="5"/>
  <c r="S11" i="16"/>
  <c r="S11" i="17"/>
  <c r="BQ10" i="2"/>
  <c r="R10" i="5"/>
  <c r="AS17" i="2"/>
  <c r="L17" i="5"/>
  <c r="CS13" i="2"/>
  <c r="Y13" i="5"/>
  <c r="Y13" i="16"/>
  <c r="Y13" i="17"/>
  <c r="CG8" i="2"/>
  <c r="V8" i="5"/>
  <c r="BY22" i="2"/>
  <c r="T22" i="5"/>
  <c r="BQ26" i="2"/>
  <c r="R26" i="5"/>
  <c r="R7" i="10"/>
  <c r="R7" i="8"/>
  <c r="AW22" i="2"/>
  <c r="M22" i="5"/>
  <c r="M22" i="16"/>
  <c r="M22" i="17"/>
  <c r="AC13" i="2"/>
  <c r="H13" i="5"/>
  <c r="Y14" i="2"/>
  <c r="G14" i="5"/>
  <c r="G14" i="16"/>
  <c r="G14" i="17"/>
  <c r="BQ6" i="2"/>
  <c r="R6" i="5"/>
  <c r="BU24" i="2"/>
  <c r="S24" i="5" s="1"/>
  <c r="AG23" i="2"/>
  <c r="I23" i="5" s="1"/>
  <c r="CS12" i="2"/>
  <c r="Y12" i="5"/>
  <c r="Y12" i="16"/>
  <c r="Y12" i="17"/>
  <c r="CO16" i="2"/>
  <c r="X16" i="5"/>
  <c r="BY8" i="2"/>
  <c r="T8" i="5"/>
  <c r="BE26" i="2"/>
  <c r="O26" i="5"/>
  <c r="O6" i="10"/>
  <c r="O6" i="8"/>
  <c r="AS26" i="2"/>
  <c r="L26" i="5"/>
  <c r="L19" i="10"/>
  <c r="L19" i="8"/>
  <c r="AG19" i="2"/>
  <c r="I19" i="5"/>
  <c r="AC12" i="2"/>
  <c r="H12" i="5"/>
  <c r="AO6" i="2"/>
  <c r="K6" i="5"/>
  <c r="BA6" i="2"/>
  <c r="N6" i="5"/>
  <c r="BM6" i="2"/>
  <c r="Q6" i="5"/>
  <c r="BQ25" i="2"/>
  <c r="R25" i="5" s="1"/>
  <c r="CS24" i="2"/>
  <c r="Y24" i="5" s="1"/>
  <c r="CK24" i="2"/>
  <c r="W24" i="5" s="1"/>
  <c r="BQ23" i="2"/>
  <c r="R23" i="5" s="1"/>
  <c r="CS18" i="2"/>
  <c r="Y18" i="5"/>
  <c r="Y18" i="16"/>
  <c r="Y18" i="17"/>
  <c r="CK13" i="2"/>
  <c r="W13" i="5"/>
  <c r="CC13" i="2"/>
  <c r="U13" i="5"/>
  <c r="BQ18" i="2"/>
  <c r="R18" i="5"/>
  <c r="BM20" i="2"/>
  <c r="Q20" i="5"/>
  <c r="BI15" i="2"/>
  <c r="P15" i="5"/>
  <c r="AK12" i="2"/>
  <c r="J12" i="5"/>
  <c r="Y21" i="2"/>
  <c r="G21" i="5"/>
  <c r="BU6" i="2"/>
  <c r="S6" i="5"/>
  <c r="AC25" i="2"/>
  <c r="H25" i="5" s="1"/>
  <c r="CK16" i="2"/>
  <c r="W16" i="5"/>
  <c r="W16" i="16"/>
  <c r="W16" i="17"/>
  <c r="CG7" i="2"/>
  <c r="V7" i="5"/>
  <c r="CG10" i="2"/>
  <c r="V10" i="5"/>
  <c r="CC16" i="2"/>
  <c r="U16" i="5"/>
  <c r="BU16" i="2"/>
  <c r="S16" i="5"/>
  <c r="BQ22" i="2"/>
  <c r="R22" i="5"/>
  <c r="AW21" i="2"/>
  <c r="M21" i="5"/>
  <c r="M21" i="16"/>
  <c r="M21" i="17"/>
  <c r="AO8" i="2"/>
  <c r="K8" i="5"/>
  <c r="AK16" i="2"/>
  <c r="J16" i="5"/>
  <c r="AG13" i="2"/>
  <c r="I13" i="5"/>
  <c r="I13" i="16"/>
  <c r="I13" i="17"/>
  <c r="Y12" i="2"/>
  <c r="G12" i="5"/>
  <c r="G12" i="16"/>
  <c r="G12" i="17"/>
  <c r="Y7" i="2"/>
  <c r="G7" i="5"/>
  <c r="Y6" i="2"/>
  <c r="G6" i="5"/>
  <c r="CG6" i="2"/>
  <c r="V6" i="5"/>
  <c r="CS6" i="2"/>
  <c r="Y6" i="5"/>
  <c r="Y6" i="16"/>
  <c r="Y6" i="17"/>
  <c r="CK19" i="2"/>
  <c r="W19" i="5"/>
  <c r="BM17" i="2"/>
  <c r="Q17" i="5"/>
  <c r="BA22" i="2"/>
  <c r="N22" i="5"/>
  <c r="AS18" i="2"/>
  <c r="L18" i="5"/>
  <c r="L18" i="10"/>
  <c r="L18" i="8"/>
  <c r="AG6" i="2"/>
  <c r="I6" i="5"/>
  <c r="L21" i="16"/>
  <c r="L21" i="17"/>
  <c r="L21" i="10"/>
  <c r="L21" i="8"/>
  <c r="J7" i="10"/>
  <c r="J7" i="8"/>
  <c r="J7" i="16"/>
  <c r="J7" i="17"/>
  <c r="R14" i="10"/>
  <c r="R14" i="8"/>
  <c r="R14" i="16"/>
  <c r="R14" i="17"/>
  <c r="W18" i="16"/>
  <c r="W18" i="17"/>
  <c r="W18" i="10"/>
  <c r="W18" i="8"/>
  <c r="Y27" i="10"/>
  <c r="Y27" i="8"/>
  <c r="Y16" i="10"/>
  <c r="Y16" i="8"/>
  <c r="Y11" i="10"/>
  <c r="Y11" i="8"/>
  <c r="Y14" i="10"/>
  <c r="Y14" i="8"/>
  <c r="Y13" i="10"/>
  <c r="Y13" i="8"/>
  <c r="Y17" i="10"/>
  <c r="Y17" i="8"/>
  <c r="Y9" i="10"/>
  <c r="Y9" i="8"/>
  <c r="Y19" i="10"/>
  <c r="Y19" i="8"/>
  <c r="Y21" i="10"/>
  <c r="Y21" i="8"/>
  <c r="Y26" i="10"/>
  <c r="Y26" i="8"/>
  <c r="Y12" i="10"/>
  <c r="Y12" i="8"/>
  <c r="Y22" i="10"/>
  <c r="Y22" i="8"/>
  <c r="Y6" i="10"/>
  <c r="Y6" i="8"/>
  <c r="Y25" i="10"/>
  <c r="Y25" i="8" s="1"/>
  <c r="G18" i="16"/>
  <c r="G18" i="17"/>
  <c r="G18" i="10"/>
  <c r="G18" i="8"/>
  <c r="Y8" i="10"/>
  <c r="Y8" i="8"/>
  <c r="Y8" i="16"/>
  <c r="Y8" i="17"/>
  <c r="U12" i="16"/>
  <c r="U12" i="17"/>
  <c r="U12" i="10"/>
  <c r="U12" i="8"/>
  <c r="Y10" i="16"/>
  <c r="Y10" i="17"/>
  <c r="Y10" i="10"/>
  <c r="Y10" i="8"/>
  <c r="Q11" i="16"/>
  <c r="Q11" i="17"/>
  <c r="Q11" i="10"/>
  <c r="Q11" i="8"/>
  <c r="X9" i="16"/>
  <c r="X9" i="17"/>
  <c r="X9" i="10"/>
  <c r="X9" i="8"/>
  <c r="K21" i="16"/>
  <c r="K21" i="17"/>
  <c r="K21" i="10"/>
  <c r="K21" i="8"/>
  <c r="X21" i="10"/>
  <c r="X21" i="8"/>
  <c r="X21" i="16"/>
  <c r="X21" i="17"/>
  <c r="S7" i="10"/>
  <c r="S7" i="8"/>
  <c r="S7" i="16"/>
  <c r="S7" i="17"/>
  <c r="F7" i="16"/>
  <c r="F7" i="17"/>
  <c r="F7" i="10"/>
  <c r="F7" i="8"/>
  <c r="F17" i="10"/>
  <c r="F17" i="8"/>
  <c r="F17" i="16"/>
  <c r="F17" i="17"/>
  <c r="J8" i="10"/>
  <c r="J8" i="8"/>
  <c r="J8" i="16"/>
  <c r="J8" i="17"/>
  <c r="Q21" i="16"/>
  <c r="Q21" i="17"/>
  <c r="Q21" i="10"/>
  <c r="Q21" i="8"/>
  <c r="R21" i="10"/>
  <c r="R21" i="8"/>
  <c r="R21" i="16"/>
  <c r="R21" i="17"/>
  <c r="U7" i="16"/>
  <c r="U7" i="17"/>
  <c r="U7" i="10"/>
  <c r="U7" i="8"/>
  <c r="M15" i="10"/>
  <c r="M15" i="8"/>
  <c r="M22" i="10"/>
  <c r="M22" i="8"/>
  <c r="M12" i="10"/>
  <c r="M12" i="8"/>
  <c r="M27" i="10"/>
  <c r="M27" i="8"/>
  <c r="M20" i="10"/>
  <c r="M20" i="8"/>
  <c r="M11" i="10"/>
  <c r="M11" i="8"/>
  <c r="M9" i="10"/>
  <c r="M9" i="8"/>
  <c r="M21" i="10"/>
  <c r="M21" i="8"/>
  <c r="M26" i="10"/>
  <c r="M26" i="8"/>
  <c r="M7" i="10"/>
  <c r="M7" i="8"/>
  <c r="M18" i="10"/>
  <c r="M18" i="8"/>
  <c r="M14" i="10"/>
  <c r="M14" i="8"/>
  <c r="M10" i="10"/>
  <c r="M10" i="8"/>
  <c r="M17" i="10"/>
  <c r="M17" i="8"/>
  <c r="M16" i="10"/>
  <c r="M16" i="8"/>
  <c r="Q16" i="16"/>
  <c r="Q16" i="17"/>
  <c r="Q16" i="10"/>
  <c r="Q16" i="8"/>
  <c r="M19" i="16"/>
  <c r="M19" i="17"/>
  <c r="M19" i="10"/>
  <c r="M19" i="8"/>
  <c r="W10" i="16"/>
  <c r="W10" i="17"/>
  <c r="W10" i="10"/>
  <c r="W10" i="8"/>
  <c r="F14" i="16"/>
  <c r="F14" i="17"/>
  <c r="F14" i="10"/>
  <c r="F14" i="8"/>
  <c r="T12" i="10"/>
  <c r="T12" i="8"/>
  <c r="T12" i="16"/>
  <c r="T12" i="17"/>
  <c r="X13" i="10"/>
  <c r="X13" i="8"/>
  <c r="V21" i="16"/>
  <c r="V21" i="17"/>
  <c r="O7" i="16"/>
  <c r="O7" i="17"/>
  <c r="T9" i="16"/>
  <c r="T9" i="17"/>
  <c r="H10" i="16"/>
  <c r="H10" i="17"/>
  <c r="H21" i="10"/>
  <c r="H21" i="8"/>
  <c r="W14" i="10"/>
  <c r="W14" i="8"/>
  <c r="L15" i="10"/>
  <c r="L15" i="8"/>
  <c r="W11" i="10"/>
  <c r="W11" i="8"/>
  <c r="V11" i="16"/>
  <c r="V11" i="17"/>
  <c r="S12" i="10"/>
  <c r="S12" i="8"/>
  <c r="S27" i="10"/>
  <c r="S27" i="8"/>
  <c r="S11" i="10"/>
  <c r="S11" i="8"/>
  <c r="S8" i="10"/>
  <c r="S8" i="8"/>
  <c r="S13" i="10"/>
  <c r="S13" i="8"/>
  <c r="W16" i="10"/>
  <c r="W16" i="8"/>
  <c r="K14" i="10"/>
  <c r="K14" i="8"/>
  <c r="K14" i="16"/>
  <c r="K14" i="17"/>
  <c r="G14" i="10"/>
  <c r="G14" i="8"/>
  <c r="G8" i="10"/>
  <c r="G8" i="8"/>
  <c r="G27" i="10"/>
  <c r="G27" i="8"/>
  <c r="P18" i="16"/>
  <c r="P18" i="17"/>
  <c r="Y7" i="10"/>
  <c r="Y7" i="8"/>
  <c r="S21" i="16"/>
  <c r="S21" i="17"/>
  <c r="F20" i="16"/>
  <c r="F20" i="17"/>
  <c r="F20" i="10"/>
  <c r="F20" i="8"/>
  <c r="X12" i="10"/>
  <c r="X12" i="8"/>
  <c r="T17" i="10"/>
  <c r="T17" i="8"/>
  <c r="T17" i="16"/>
  <c r="T17" i="17"/>
  <c r="I13" i="10"/>
  <c r="I13" i="8"/>
  <c r="I20" i="16"/>
  <c r="I20" i="17"/>
  <c r="CS15" i="2"/>
  <c r="Y15" i="5"/>
  <c r="CG15" i="2"/>
  <c r="V15" i="5"/>
  <c r="CC17" i="2"/>
  <c r="U17" i="5"/>
  <c r="T11" i="16"/>
  <c r="T11" i="17"/>
  <c r="T11" i="10"/>
  <c r="T11" i="8"/>
  <c r="U20" i="10"/>
  <c r="U20" i="8"/>
  <c r="U20" i="16"/>
  <c r="U20" i="17"/>
  <c r="P22" i="10"/>
  <c r="P22" i="8"/>
  <c r="P7" i="10"/>
  <c r="P7" i="8"/>
  <c r="T20" i="16"/>
  <c r="T20" i="17"/>
  <c r="T20" i="10"/>
  <c r="T20" i="8"/>
  <c r="N15" i="16"/>
  <c r="N15" i="17"/>
  <c r="N15" i="10"/>
  <c r="N15" i="8"/>
  <c r="R4" i="16"/>
  <c r="R4" i="10"/>
  <c r="R4" i="8"/>
  <c r="R6" i="6"/>
  <c r="CO19" i="2"/>
  <c r="X19" i="5"/>
  <c r="CO10" i="2"/>
  <c r="X10" i="5"/>
  <c r="O11" i="16"/>
  <c r="O11" i="17"/>
  <c r="K17" i="10"/>
  <c r="K17" i="8"/>
  <c r="K17" i="16"/>
  <c r="K17" i="17"/>
  <c r="CO18" i="2"/>
  <c r="X18" i="5"/>
  <c r="CK15" i="2"/>
  <c r="W15" i="5"/>
  <c r="CS20" i="2"/>
  <c r="Y20" i="5"/>
  <c r="CO14" i="2"/>
  <c r="X14" i="5"/>
  <c r="F12" i="10"/>
  <c r="F12" i="8"/>
  <c r="G4" i="10"/>
  <c r="CK7" i="2"/>
  <c r="W7" i="5"/>
  <c r="BU10" i="2"/>
  <c r="S10" i="5"/>
  <c r="BQ8" i="2"/>
  <c r="R8" i="5"/>
  <c r="BM22" i="2"/>
  <c r="Q22" i="5"/>
  <c r="BI20" i="2"/>
  <c r="P20" i="5"/>
  <c r="BE19" i="2"/>
  <c r="O19" i="5"/>
  <c r="BE8" i="2"/>
  <c r="O8" i="5"/>
  <c r="AW8" i="2"/>
  <c r="M8" i="5"/>
  <c r="CK22" i="2"/>
  <c r="W22" i="5"/>
  <c r="BY10" i="2"/>
  <c r="T10" i="5"/>
  <c r="BM18" i="2"/>
  <c r="Q18" i="5"/>
  <c r="BU18" i="2"/>
  <c r="S18" i="5"/>
  <c r="CC9" i="2"/>
  <c r="U9" i="5"/>
  <c r="BY7" i="2"/>
  <c r="T7" i="5"/>
  <c r="BQ19" i="2"/>
  <c r="R19" i="5"/>
  <c r="BM9" i="2"/>
  <c r="Q9" i="5"/>
  <c r="BI19" i="2"/>
  <c r="P19" i="5"/>
  <c r="BM7" i="2"/>
  <c r="Q7" i="5"/>
  <c r="AS22" i="2"/>
  <c r="L22" i="5"/>
  <c r="U22" i="2"/>
  <c r="F22" i="5"/>
  <c r="AO11" i="2"/>
  <c r="K11" i="5"/>
  <c r="AG17" i="2"/>
  <c r="I17" i="5"/>
  <c r="AS7" i="2"/>
  <c r="L7" i="5"/>
  <c r="AK15" i="2"/>
  <c r="J15" i="5"/>
  <c r="U21" i="2"/>
  <c r="F21" i="5"/>
  <c r="CC6" i="2"/>
  <c r="U6" i="5"/>
  <c r="CK25" i="2"/>
  <c r="W25" i="5" s="1"/>
  <c r="BY25" i="2"/>
  <c r="T25" i="5" s="1"/>
  <c r="AS23" i="2"/>
  <c r="L23" i="5" s="1"/>
  <c r="Y16" i="2"/>
  <c r="G16" i="5"/>
  <c r="AG15" i="2"/>
  <c r="I15" i="5"/>
  <c r="AG12" i="2"/>
  <c r="I12" i="5"/>
  <c r="AC20" i="2"/>
  <c r="H20" i="5"/>
  <c r="AK17" i="2"/>
  <c r="J17" i="5"/>
  <c r="AC16" i="2"/>
  <c r="H16" i="5"/>
  <c r="Y11" i="2"/>
  <c r="G11" i="5"/>
  <c r="AK6" i="2"/>
  <c r="J6" i="5"/>
  <c r="AW6" i="2"/>
  <c r="M6" i="5"/>
  <c r="CK6" i="2"/>
  <c r="W6" i="5"/>
  <c r="BI25" i="2"/>
  <c r="P25" i="5" s="1"/>
  <c r="AS25" i="2"/>
  <c r="L25" i="5" s="1"/>
  <c r="AG24" i="2"/>
  <c r="I24" i="5"/>
  <c r="I24" i="10" s="1"/>
  <c r="I24" i="8" s="1"/>
  <c r="BA23" i="2"/>
  <c r="N23" i="5" s="1"/>
  <c r="AO25" i="2"/>
  <c r="K25" i="5" s="1"/>
  <c r="AO24" i="2"/>
  <c r="K24" i="5" s="1"/>
  <c r="CK23" i="2"/>
  <c r="W23" i="5"/>
  <c r="W23" i="16" s="1"/>
  <c r="W23" i="17" s="1"/>
  <c r="BY24" i="2"/>
  <c r="T24" i="5" s="1"/>
  <c r="BQ24" i="2"/>
  <c r="R24" i="5" s="1"/>
  <c r="C16" i="16"/>
  <c r="C16" i="17"/>
  <c r="C16" i="10"/>
  <c r="C16" i="8"/>
  <c r="E13" i="10"/>
  <c r="E13" i="8"/>
  <c r="E27" i="10"/>
  <c r="E27" i="8"/>
  <c r="E11" i="10"/>
  <c r="E11" i="8"/>
  <c r="E17" i="10"/>
  <c r="E17" i="8"/>
  <c r="E10" i="10"/>
  <c r="E10" i="8"/>
  <c r="E6" i="10"/>
  <c r="E6" i="8"/>
  <c r="E21" i="10"/>
  <c r="E21" i="8"/>
  <c r="E22" i="10"/>
  <c r="E22" i="8"/>
  <c r="E16" i="10"/>
  <c r="E16" i="8"/>
  <c r="E19" i="10"/>
  <c r="E19" i="8"/>
  <c r="E26" i="10"/>
  <c r="E26" i="8"/>
  <c r="E15" i="16"/>
  <c r="E15" i="17"/>
  <c r="E15" i="10"/>
  <c r="E15" i="8"/>
  <c r="C4" i="17"/>
  <c r="C6" i="18"/>
  <c r="C4" i="8"/>
  <c r="C6" i="6"/>
  <c r="E18" i="16"/>
  <c r="E18" i="17"/>
  <c r="E18" i="10"/>
  <c r="E18" i="8"/>
  <c r="B8" i="8"/>
  <c r="C7" i="10"/>
  <c r="C7" i="8"/>
  <c r="C7" i="16"/>
  <c r="C7" i="17"/>
  <c r="B4" i="16"/>
  <c r="B4" i="10"/>
  <c r="B4" i="8"/>
  <c r="B6" i="6"/>
  <c r="B4" i="17"/>
  <c r="B6" i="18"/>
  <c r="E7" i="16"/>
  <c r="E7" i="17"/>
  <c r="E7" i="10"/>
  <c r="E7" i="8"/>
  <c r="M12" i="2"/>
  <c r="D12" i="5"/>
  <c r="M9" i="2"/>
  <c r="D9" i="5"/>
  <c r="C9" i="16"/>
  <c r="C9" i="17"/>
  <c r="C9" i="10"/>
  <c r="C9" i="8"/>
  <c r="C10" i="16"/>
  <c r="C10" i="17"/>
  <c r="C10" i="10"/>
  <c r="C10" i="8"/>
  <c r="E11" i="2"/>
  <c r="B11" i="5" s="1"/>
  <c r="B11" i="16" s="1"/>
  <c r="B11" i="17" s="1"/>
  <c r="D18" i="16"/>
  <c r="D18" i="17"/>
  <c r="D18" i="10"/>
  <c r="D18" i="8"/>
  <c r="Q14" i="2"/>
  <c r="E14" i="5"/>
  <c r="M17" i="2"/>
  <c r="D17" i="5"/>
  <c r="C26" i="10"/>
  <c r="C26" i="8"/>
  <c r="C27" i="10"/>
  <c r="C27" i="8"/>
  <c r="I15" i="2"/>
  <c r="C15" i="5"/>
  <c r="C4" i="10"/>
  <c r="I20" i="2"/>
  <c r="C20" i="5"/>
  <c r="I19" i="2"/>
  <c r="C19" i="5"/>
  <c r="C4" i="16"/>
  <c r="C12" i="10"/>
  <c r="C12" i="8"/>
  <c r="D4" i="17"/>
  <c r="D6" i="18"/>
  <c r="D4" i="16"/>
  <c r="D4" i="10"/>
  <c r="M22" i="2"/>
  <c r="D22" i="5"/>
  <c r="M10" i="2"/>
  <c r="D10" i="5"/>
  <c r="I17" i="2"/>
  <c r="C17" i="5"/>
  <c r="Q25" i="2"/>
  <c r="E25" i="5" s="1"/>
  <c r="I25" i="2"/>
  <c r="C25" i="5" s="1"/>
  <c r="M23" i="2"/>
  <c r="D23" i="5" s="1"/>
  <c r="E4" i="8"/>
  <c r="E6" i="6"/>
  <c r="E4" i="16"/>
  <c r="Q9" i="2"/>
  <c r="E9" i="5"/>
  <c r="M13" i="2"/>
  <c r="D13" i="5"/>
  <c r="M11" i="2"/>
  <c r="D11" i="5"/>
  <c r="I18" i="2"/>
  <c r="C18" i="5"/>
  <c r="E17" i="2"/>
  <c r="B17" i="5" s="1"/>
  <c r="D21" i="16"/>
  <c r="D21" i="17"/>
  <c r="D21" i="10"/>
  <c r="D21" i="8"/>
  <c r="C13" i="10"/>
  <c r="C13" i="8"/>
  <c r="D14" i="16"/>
  <c r="D14" i="17"/>
  <c r="D14" i="10"/>
  <c r="D14" i="8"/>
  <c r="C6" i="10"/>
  <c r="C6" i="8"/>
  <c r="C6" i="16"/>
  <c r="C6" i="17"/>
  <c r="C11" i="10"/>
  <c r="C11" i="8"/>
  <c r="E20" i="16"/>
  <c r="E20" i="17"/>
  <c r="E20" i="10"/>
  <c r="E20" i="8"/>
  <c r="C22" i="16"/>
  <c r="C22" i="17"/>
  <c r="C22" i="10"/>
  <c r="C22" i="8"/>
  <c r="E12" i="10"/>
  <c r="E12" i="8"/>
  <c r="B26" i="10"/>
  <c r="B26" i="8"/>
  <c r="B27" i="10"/>
  <c r="B27" i="8"/>
  <c r="C21" i="10"/>
  <c r="C21" i="8"/>
  <c r="C8" i="10"/>
  <c r="C8" i="8"/>
  <c r="D7" i="16"/>
  <c r="D7" i="17"/>
  <c r="D7" i="10"/>
  <c r="D7" i="8"/>
  <c r="D16" i="16"/>
  <c r="D16" i="17"/>
  <c r="D16" i="10"/>
  <c r="D16" i="8"/>
  <c r="V8" i="10"/>
  <c r="V8" i="8"/>
  <c r="V8" i="16"/>
  <c r="V8" i="17"/>
  <c r="L18" i="16"/>
  <c r="L18" i="17"/>
  <c r="Y18" i="10"/>
  <c r="Y18" i="8"/>
  <c r="N22" i="10"/>
  <c r="N22" i="8"/>
  <c r="N22" i="16"/>
  <c r="N22" i="17"/>
  <c r="G6" i="16"/>
  <c r="G6" i="17"/>
  <c r="G6" i="10"/>
  <c r="G6" i="8"/>
  <c r="P15" i="10"/>
  <c r="P15" i="8"/>
  <c r="P15" i="16"/>
  <c r="P15" i="17"/>
  <c r="N6" i="10"/>
  <c r="N6" i="8"/>
  <c r="N6" i="16"/>
  <c r="N6" i="17"/>
  <c r="T8" i="16"/>
  <c r="T8" i="17"/>
  <c r="T8" i="10"/>
  <c r="T8" i="8"/>
  <c r="J21" i="16"/>
  <c r="J21" i="17"/>
  <c r="J21" i="10"/>
  <c r="J21" i="8"/>
  <c r="G12" i="10"/>
  <c r="G12" i="8"/>
  <c r="I11" i="10"/>
  <c r="I11" i="8"/>
  <c r="Q17" i="16"/>
  <c r="Q17" i="17"/>
  <c r="Q17" i="10"/>
  <c r="Q17" i="8"/>
  <c r="G7" i="10"/>
  <c r="G7" i="8"/>
  <c r="G7" i="16"/>
  <c r="G7" i="17"/>
  <c r="R22" i="16"/>
  <c r="R22" i="17"/>
  <c r="R22" i="10"/>
  <c r="R22" i="8"/>
  <c r="Q20" i="16"/>
  <c r="Q20" i="17"/>
  <c r="Q20" i="10"/>
  <c r="Q20" i="8"/>
  <c r="K6" i="10"/>
  <c r="K6" i="8"/>
  <c r="K6" i="16"/>
  <c r="K6" i="17"/>
  <c r="X16" i="16"/>
  <c r="X16" i="17"/>
  <c r="X16" i="10"/>
  <c r="X16" i="8"/>
  <c r="H13" i="16"/>
  <c r="H13" i="17"/>
  <c r="H13" i="10"/>
  <c r="H13" i="8"/>
  <c r="L17" i="16"/>
  <c r="L17" i="17"/>
  <c r="L17" i="10"/>
  <c r="L17" i="8"/>
  <c r="L8" i="16"/>
  <c r="L8" i="17"/>
  <c r="L8" i="10"/>
  <c r="L8" i="8"/>
  <c r="G19" i="16"/>
  <c r="G19" i="17"/>
  <c r="G19" i="10"/>
  <c r="G19" i="8"/>
  <c r="L9" i="10"/>
  <c r="L9" i="8"/>
  <c r="L6" i="10"/>
  <c r="L6" i="8"/>
  <c r="L16" i="10"/>
  <c r="L16" i="8"/>
  <c r="K8" i="16"/>
  <c r="K8" i="17"/>
  <c r="K8" i="10"/>
  <c r="K8" i="8"/>
  <c r="O27" i="10"/>
  <c r="O27" i="8"/>
  <c r="O26" i="10"/>
  <c r="O26" i="8"/>
  <c r="O10" i="10"/>
  <c r="O10" i="8"/>
  <c r="O22" i="10"/>
  <c r="O22" i="8"/>
  <c r="O20" i="10"/>
  <c r="O20" i="8"/>
  <c r="O21" i="10"/>
  <c r="O21" i="8"/>
  <c r="O11" i="10"/>
  <c r="O11" i="8"/>
  <c r="S16" i="16"/>
  <c r="S16" i="17"/>
  <c r="S16" i="10"/>
  <c r="S16" i="8"/>
  <c r="S6" i="16"/>
  <c r="S6" i="17"/>
  <c r="S6" i="10"/>
  <c r="S6" i="8"/>
  <c r="R18" i="10"/>
  <c r="R18" i="8"/>
  <c r="R18" i="16"/>
  <c r="R18" i="17"/>
  <c r="H12" i="16"/>
  <c r="H12" i="17"/>
  <c r="H12" i="10"/>
  <c r="H12" i="8"/>
  <c r="R10" i="16"/>
  <c r="R10" i="17"/>
  <c r="R10" i="10"/>
  <c r="R10" i="8"/>
  <c r="U8" i="16"/>
  <c r="U8" i="17"/>
  <c r="U8" i="10"/>
  <c r="U8" i="8"/>
  <c r="K16" i="16"/>
  <c r="K16" i="17"/>
  <c r="K16" i="10"/>
  <c r="K16" i="8"/>
  <c r="R11" i="10"/>
  <c r="R11" i="8"/>
  <c r="O7" i="10"/>
  <c r="O7" i="8"/>
  <c r="V6" i="16"/>
  <c r="V6" i="17"/>
  <c r="V6" i="10"/>
  <c r="V6" i="8"/>
  <c r="Q6" i="16"/>
  <c r="Q6" i="17"/>
  <c r="Q6" i="10"/>
  <c r="Q6" i="8"/>
  <c r="W19" i="16"/>
  <c r="W19" i="17"/>
  <c r="W19" i="10"/>
  <c r="W19" i="8"/>
  <c r="U16" i="10"/>
  <c r="U16" i="8"/>
  <c r="U16" i="16"/>
  <c r="U16" i="17"/>
  <c r="U13" i="16"/>
  <c r="U13" i="17"/>
  <c r="U13" i="10"/>
  <c r="U13" i="8"/>
  <c r="I19" i="16"/>
  <c r="I19" i="17"/>
  <c r="I19" i="10"/>
  <c r="I19" i="8"/>
  <c r="R27" i="10"/>
  <c r="R27" i="8"/>
  <c r="R15" i="10"/>
  <c r="R15" i="8"/>
  <c r="R16" i="10"/>
  <c r="R16" i="8"/>
  <c r="R13" i="10"/>
  <c r="R13" i="8"/>
  <c r="R26" i="10"/>
  <c r="R26" i="8"/>
  <c r="R20" i="10"/>
  <c r="R20" i="8"/>
  <c r="R12" i="10"/>
  <c r="R12" i="8"/>
  <c r="R17" i="10"/>
  <c r="R17" i="8"/>
  <c r="V7" i="16"/>
  <c r="V7" i="17"/>
  <c r="V7" i="10"/>
  <c r="V7" i="8"/>
  <c r="R6" i="16"/>
  <c r="R6" i="17"/>
  <c r="R6" i="10"/>
  <c r="R6" i="8"/>
  <c r="O9" i="10"/>
  <c r="O9" i="8"/>
  <c r="I6" i="10"/>
  <c r="I6" i="8"/>
  <c r="I6" i="16"/>
  <c r="I6" i="17"/>
  <c r="J16" i="10"/>
  <c r="J16" i="8"/>
  <c r="J16" i="16"/>
  <c r="J16" i="17"/>
  <c r="V10" i="10"/>
  <c r="V10" i="8"/>
  <c r="V10" i="16"/>
  <c r="V10" i="17"/>
  <c r="J12" i="10"/>
  <c r="J12" i="8"/>
  <c r="J12" i="16"/>
  <c r="J12" i="17"/>
  <c r="W13" i="16"/>
  <c r="W13" i="17"/>
  <c r="W13" i="10"/>
  <c r="W13" i="8"/>
  <c r="L20" i="10"/>
  <c r="L20" i="8"/>
  <c r="L13" i="10"/>
  <c r="L13" i="8"/>
  <c r="L10" i="10"/>
  <c r="L10" i="8"/>
  <c r="L27" i="10"/>
  <c r="L27" i="8"/>
  <c r="L14" i="10"/>
  <c r="L14" i="8"/>
  <c r="L26" i="10"/>
  <c r="L26" i="8"/>
  <c r="L12" i="10"/>
  <c r="L12" i="8"/>
  <c r="T22" i="16"/>
  <c r="T22" i="17"/>
  <c r="T22" i="10"/>
  <c r="T22" i="8"/>
  <c r="X8" i="10"/>
  <c r="X8" i="8"/>
  <c r="X8" i="16"/>
  <c r="X8" i="17"/>
  <c r="W7" i="16"/>
  <c r="W7" i="17"/>
  <c r="W7" i="10"/>
  <c r="W7" i="8"/>
  <c r="H16" i="16"/>
  <c r="H16" i="17"/>
  <c r="H16" i="10"/>
  <c r="H16" i="8"/>
  <c r="S18" i="16"/>
  <c r="S18" i="17"/>
  <c r="S18" i="10"/>
  <c r="S18" i="8"/>
  <c r="X10" i="10"/>
  <c r="X10" i="8"/>
  <c r="X10" i="16"/>
  <c r="X10" i="17"/>
  <c r="L7" i="16"/>
  <c r="L7" i="17"/>
  <c r="L7" i="10"/>
  <c r="L7" i="8"/>
  <c r="W6" i="16"/>
  <c r="W6" i="17"/>
  <c r="W6" i="10"/>
  <c r="W6" i="8"/>
  <c r="I17" i="16"/>
  <c r="I17" i="17"/>
  <c r="I17" i="10"/>
  <c r="I17" i="8"/>
  <c r="T10" i="10"/>
  <c r="T10" i="8"/>
  <c r="T10" i="16"/>
  <c r="T10" i="17"/>
  <c r="M6" i="16"/>
  <c r="M6" i="17"/>
  <c r="M6" i="10"/>
  <c r="M6" i="8"/>
  <c r="K11" i="10"/>
  <c r="K11" i="8"/>
  <c r="K11" i="16"/>
  <c r="K11" i="17"/>
  <c r="R19" i="10"/>
  <c r="R19" i="8"/>
  <c r="R19" i="16"/>
  <c r="R19" i="17"/>
  <c r="W22" i="16"/>
  <c r="W22" i="17"/>
  <c r="W22" i="10"/>
  <c r="W22" i="8"/>
  <c r="Y20" i="16"/>
  <c r="Y20" i="17"/>
  <c r="Y20" i="10"/>
  <c r="Y20" i="8"/>
  <c r="U17" i="10"/>
  <c r="U17" i="8"/>
  <c r="U17" i="16"/>
  <c r="U17" i="17"/>
  <c r="J6" i="16"/>
  <c r="J6" i="17"/>
  <c r="J6" i="10"/>
  <c r="J6" i="8"/>
  <c r="I12" i="16"/>
  <c r="I12" i="17"/>
  <c r="I12" i="10"/>
  <c r="I12" i="8"/>
  <c r="U6" i="16"/>
  <c r="U6" i="17"/>
  <c r="U6" i="10"/>
  <c r="U6" i="8"/>
  <c r="F22" i="16"/>
  <c r="F22" i="17"/>
  <c r="F22" i="10"/>
  <c r="F22" i="8"/>
  <c r="T7" i="10"/>
  <c r="T7" i="8"/>
  <c r="T7" i="16"/>
  <c r="T7" i="17"/>
  <c r="M8" i="16"/>
  <c r="M8" i="17"/>
  <c r="M8" i="10"/>
  <c r="M8" i="8"/>
  <c r="S10" i="16"/>
  <c r="S10" i="17"/>
  <c r="S10" i="10"/>
  <c r="S10" i="8"/>
  <c r="W15" i="16"/>
  <c r="W15" i="17"/>
  <c r="W15" i="10"/>
  <c r="W15" i="8"/>
  <c r="F21" i="16"/>
  <c r="F21" i="17"/>
  <c r="F21" i="10"/>
  <c r="F21" i="8"/>
  <c r="X18" i="16"/>
  <c r="X18" i="17"/>
  <c r="X18" i="10"/>
  <c r="X18" i="8"/>
  <c r="Y15" i="16"/>
  <c r="Y15" i="17"/>
  <c r="Y15" i="10"/>
  <c r="Y15" i="8"/>
  <c r="G11" i="16"/>
  <c r="G11" i="17"/>
  <c r="G11" i="10"/>
  <c r="G11" i="8"/>
  <c r="U9" i="10"/>
  <c r="U9" i="8"/>
  <c r="U9" i="16"/>
  <c r="U9" i="17"/>
  <c r="Q7" i="16"/>
  <c r="Q7" i="17"/>
  <c r="Q7" i="10"/>
  <c r="Q7" i="8"/>
  <c r="J17" i="10"/>
  <c r="J17" i="8"/>
  <c r="J17" i="16"/>
  <c r="J17" i="17"/>
  <c r="O8" i="16"/>
  <c r="O8" i="17"/>
  <c r="O8" i="10"/>
  <c r="O8" i="8"/>
  <c r="J15" i="10"/>
  <c r="J15" i="8"/>
  <c r="J15" i="16"/>
  <c r="J15" i="17"/>
  <c r="Q18" i="16"/>
  <c r="Q18" i="17"/>
  <c r="Q18" i="10"/>
  <c r="Q18" i="8"/>
  <c r="X14" i="16"/>
  <c r="X14" i="17"/>
  <c r="X14" i="10"/>
  <c r="X14" i="8"/>
  <c r="I15" i="16"/>
  <c r="I15" i="17"/>
  <c r="I15" i="10"/>
  <c r="I15" i="8"/>
  <c r="L22" i="16"/>
  <c r="L22" i="17"/>
  <c r="L22" i="10"/>
  <c r="L22" i="8"/>
  <c r="G16" i="10"/>
  <c r="G16" i="8"/>
  <c r="G16" i="16"/>
  <c r="G16" i="17"/>
  <c r="P19" i="10"/>
  <c r="P19" i="8"/>
  <c r="P19" i="16"/>
  <c r="P19" i="17"/>
  <c r="P20" i="16"/>
  <c r="P20" i="17"/>
  <c r="P20" i="10"/>
  <c r="P20" i="8"/>
  <c r="X19" i="16"/>
  <c r="X19" i="17"/>
  <c r="X19" i="10"/>
  <c r="X19" i="8"/>
  <c r="Q9" i="16"/>
  <c r="Q9" i="17"/>
  <c r="Q9" i="10"/>
  <c r="Q9" i="8"/>
  <c r="Q22" i="16"/>
  <c r="Q22" i="17"/>
  <c r="Q22" i="10"/>
  <c r="Q22" i="8"/>
  <c r="H20" i="16"/>
  <c r="H20" i="17"/>
  <c r="H20" i="10"/>
  <c r="H20" i="8"/>
  <c r="R8" i="10"/>
  <c r="R8" i="8"/>
  <c r="R8" i="16"/>
  <c r="R8" i="17"/>
  <c r="C18" i="16"/>
  <c r="C18" i="17"/>
  <c r="C18" i="10"/>
  <c r="C18" i="8"/>
  <c r="D10" i="16"/>
  <c r="D10" i="17"/>
  <c r="D10" i="10"/>
  <c r="D10" i="8"/>
  <c r="C15" i="16"/>
  <c r="C15" i="17"/>
  <c r="C15" i="10"/>
  <c r="C15" i="8"/>
  <c r="D11" i="16"/>
  <c r="D11" i="17"/>
  <c r="D11" i="10"/>
  <c r="D11" i="8"/>
  <c r="D22" i="16"/>
  <c r="D22" i="17"/>
  <c r="D22" i="10"/>
  <c r="D22" i="8"/>
  <c r="C19" i="10"/>
  <c r="C19" i="8"/>
  <c r="C19" i="16"/>
  <c r="C19" i="17"/>
  <c r="D12" i="16"/>
  <c r="D12" i="17"/>
  <c r="D12" i="10"/>
  <c r="D12" i="8"/>
  <c r="D13" i="16"/>
  <c r="D13" i="17"/>
  <c r="D13" i="10"/>
  <c r="D13" i="8"/>
  <c r="C20" i="16"/>
  <c r="C20" i="17"/>
  <c r="C20" i="10"/>
  <c r="C20" i="8"/>
  <c r="E9" i="10"/>
  <c r="E9" i="8"/>
  <c r="E9" i="16"/>
  <c r="E9" i="17"/>
  <c r="C17" i="16"/>
  <c r="C17" i="17"/>
  <c r="C17" i="10"/>
  <c r="C17" i="8"/>
  <c r="E14" i="16"/>
  <c r="E14" i="17"/>
  <c r="E14" i="10"/>
  <c r="E14" i="8"/>
  <c r="D9" i="16"/>
  <c r="D9" i="17"/>
  <c r="D9" i="10"/>
  <c r="D9" i="8"/>
  <c r="D17" i="16"/>
  <c r="D17" i="17"/>
  <c r="D17" i="10"/>
  <c r="D17" i="8"/>
  <c r="A19" i="10"/>
  <c r="A19" i="17"/>
  <c r="A21" i="18"/>
  <c r="A84" i="19" s="1"/>
  <c r="A19" i="16"/>
  <c r="A19" i="8"/>
  <c r="A21" i="6"/>
  <c r="A85" i="3" s="1"/>
  <c r="A13" i="16"/>
  <c r="A13" i="8"/>
  <c r="A15" i="6" s="1"/>
  <c r="A44" i="3" s="1"/>
  <c r="A21" i="16"/>
  <c r="A12" i="10"/>
  <c r="A21" i="8"/>
  <c r="A23" i="6"/>
  <c r="M85" i="3" s="1"/>
  <c r="A22" i="8"/>
  <c r="A24" i="6" s="1"/>
  <c r="A105" i="3" s="1"/>
  <c r="A12" i="8"/>
  <c r="A14" i="6"/>
  <c r="M24" i="3"/>
  <c r="A22" i="17"/>
  <c r="A24" i="18" s="1"/>
  <c r="A104" i="19" s="1"/>
  <c r="G22" i="10"/>
  <c r="G22" i="8"/>
  <c r="G22" i="16"/>
  <c r="G22" i="17"/>
  <c r="G21" i="10"/>
  <c r="G21" i="8"/>
  <c r="G21" i="16"/>
  <c r="G21" i="17"/>
  <c r="G20" i="10"/>
  <c r="G20" i="8"/>
  <c r="V18" i="10"/>
  <c r="V18" i="8"/>
  <c r="V18" i="16"/>
  <c r="V18" i="17"/>
  <c r="V14" i="10"/>
  <c r="V14" i="8"/>
  <c r="V14" i="16"/>
  <c r="V14" i="17"/>
  <c r="V15" i="16"/>
  <c r="V15" i="17"/>
  <c r="V15" i="10"/>
  <c r="V15" i="8"/>
  <c r="V19" i="16"/>
  <c r="V19" i="17"/>
  <c r="V19" i="10"/>
  <c r="V19" i="8"/>
  <c r="V17" i="16"/>
  <c r="V17" i="17"/>
  <c r="V17" i="10"/>
  <c r="V17" i="8"/>
  <c r="V12" i="10"/>
  <c r="V12" i="8"/>
  <c r="V12" i="16"/>
  <c r="V12" i="17"/>
  <c r="V16" i="10"/>
  <c r="V16" i="8"/>
  <c r="V16" i="16"/>
  <c r="V16" i="17"/>
  <c r="V13" i="16"/>
  <c r="V13" i="17"/>
  <c r="V13" i="10"/>
  <c r="V13" i="8"/>
  <c r="O14" i="10"/>
  <c r="O14" i="8"/>
  <c r="O14" i="16"/>
  <c r="O14" i="17"/>
  <c r="O16" i="16"/>
  <c r="O16" i="17"/>
  <c r="O16" i="10"/>
  <c r="O16" i="8"/>
  <c r="O13" i="16"/>
  <c r="O13" i="17"/>
  <c r="O13" i="10"/>
  <c r="O13" i="8"/>
  <c r="O18" i="10"/>
  <c r="O18" i="8"/>
  <c r="O18" i="16"/>
  <c r="O18" i="17"/>
  <c r="O12" i="16"/>
  <c r="O12" i="17"/>
  <c r="O12" i="10"/>
  <c r="O12" i="8"/>
  <c r="O19" i="10"/>
  <c r="O19" i="8"/>
  <c r="O19" i="16"/>
  <c r="O19" i="17"/>
  <c r="O17" i="16"/>
  <c r="O17" i="17"/>
  <c r="O17" i="10"/>
  <c r="O17" i="8"/>
  <c r="O15" i="16"/>
  <c r="O15" i="17"/>
  <c r="O15" i="10"/>
  <c r="O15" i="8"/>
  <c r="A2" i="16" l="1"/>
  <c r="F25" i="10"/>
  <c r="F25" i="8" s="1"/>
  <c r="F25" i="16"/>
  <c r="F25" i="17" s="1"/>
  <c r="P23" i="10"/>
  <c r="P23" i="8" s="1"/>
  <c r="P23" i="16"/>
  <c r="P23" i="17" s="1"/>
  <c r="D23" i="16"/>
  <c r="D23" i="17" s="1"/>
  <c r="D23" i="10"/>
  <c r="D23" i="8" s="1"/>
  <c r="D25" i="6" s="1"/>
  <c r="Y24" i="16"/>
  <c r="Y24" i="17" s="1"/>
  <c r="Y24" i="10"/>
  <c r="Y24" i="8" s="1"/>
  <c r="Y26" i="6" s="1"/>
  <c r="D24" i="16"/>
  <c r="D24" i="17" s="1"/>
  <c r="D24" i="10"/>
  <c r="D24" i="8" s="1"/>
  <c r="L24" i="16"/>
  <c r="L24" i="17" s="1"/>
  <c r="L24" i="10"/>
  <c r="L24" i="8" s="1"/>
  <c r="S23" i="10"/>
  <c r="S23" i="8" s="1"/>
  <c r="S25" i="6" s="1"/>
  <c r="S23" i="16"/>
  <c r="S23" i="17" s="1"/>
  <c r="M24" i="10"/>
  <c r="M24" i="8" s="1"/>
  <c r="M24" i="16"/>
  <c r="M24" i="17" s="1"/>
  <c r="J25" i="10"/>
  <c r="J25" i="8" s="1"/>
  <c r="J25" i="16"/>
  <c r="J25" i="17" s="1"/>
  <c r="T24" i="16"/>
  <c r="T24" i="17" s="1"/>
  <c r="T24" i="10"/>
  <c r="T24" i="8" s="1"/>
  <c r="R23" i="10"/>
  <c r="R23" i="8" s="1"/>
  <c r="R25" i="6" s="1"/>
  <c r="R23" i="16"/>
  <c r="R23" i="17" s="1"/>
  <c r="H24" i="16"/>
  <c r="H24" i="17" s="1"/>
  <c r="H24" i="10"/>
  <c r="H24" i="8" s="1"/>
  <c r="H26" i="6" s="1"/>
  <c r="G25" i="16"/>
  <c r="G25" i="17" s="1"/>
  <c r="G25" i="10"/>
  <c r="G25" i="8" s="1"/>
  <c r="W24" i="10"/>
  <c r="W24" i="8" s="1"/>
  <c r="W24" i="16"/>
  <c r="W24" i="17" s="1"/>
  <c r="C25" i="10"/>
  <c r="C25" i="8" s="1"/>
  <c r="C25" i="16"/>
  <c r="C25" i="17" s="1"/>
  <c r="K24" i="16"/>
  <c r="K24" i="17" s="1"/>
  <c r="K24" i="10"/>
  <c r="K24" i="8" s="1"/>
  <c r="K26" i="6" s="1"/>
  <c r="H25" i="10"/>
  <c r="H25" i="8" s="1"/>
  <c r="H25" i="16"/>
  <c r="H25" i="17" s="1"/>
  <c r="R25" i="10"/>
  <c r="R25" i="8" s="1"/>
  <c r="R25" i="16"/>
  <c r="R25" i="17" s="1"/>
  <c r="U23" i="10"/>
  <c r="U23" i="8" s="1"/>
  <c r="U25" i="6" s="1"/>
  <c r="U23" i="16"/>
  <c r="U23" i="17" s="1"/>
  <c r="O24" i="16"/>
  <c r="O24" i="17" s="1"/>
  <c r="O24" i="10"/>
  <c r="O24" i="8" s="1"/>
  <c r="O26" i="6" s="1"/>
  <c r="M25" i="10"/>
  <c r="M25" i="8" s="1"/>
  <c r="M25" i="16"/>
  <c r="M25" i="17" s="1"/>
  <c r="L25" i="16"/>
  <c r="L25" i="17" s="1"/>
  <c r="L25" i="10"/>
  <c r="L25" i="8" s="1"/>
  <c r="V23" i="10"/>
  <c r="V23" i="8" s="1"/>
  <c r="V25" i="6" s="1"/>
  <c r="V23" i="16"/>
  <c r="V23" i="17" s="1"/>
  <c r="X25" i="10"/>
  <c r="X25" i="8" s="1"/>
  <c r="X25" i="16"/>
  <c r="X25" i="17" s="1"/>
  <c r="P25" i="16"/>
  <c r="P25" i="17" s="1"/>
  <c r="P25" i="10"/>
  <c r="P25" i="8" s="1"/>
  <c r="Y23" i="10"/>
  <c r="Y23" i="8" s="1"/>
  <c r="Y23" i="16"/>
  <c r="Y23" i="17" s="1"/>
  <c r="Q23" i="16"/>
  <c r="Q23" i="17" s="1"/>
  <c r="Q23" i="10"/>
  <c r="Q23" i="8" s="1"/>
  <c r="Q25" i="6" s="1"/>
  <c r="D25" i="16"/>
  <c r="D25" i="17" s="1"/>
  <c r="D25" i="10"/>
  <c r="D25" i="8" s="1"/>
  <c r="D27" i="6" s="1"/>
  <c r="E25" i="10"/>
  <c r="E25" i="8" s="1"/>
  <c r="E25" i="16"/>
  <c r="E25" i="17" s="1"/>
  <c r="K25" i="16"/>
  <c r="K25" i="17" s="1"/>
  <c r="K25" i="10"/>
  <c r="K25" i="8" s="1"/>
  <c r="X23" i="16"/>
  <c r="X23" i="17" s="1"/>
  <c r="X23" i="10"/>
  <c r="X23" i="8" s="1"/>
  <c r="X25" i="6" s="1"/>
  <c r="Q24" i="10"/>
  <c r="Q24" i="8" s="1"/>
  <c r="Q24" i="16"/>
  <c r="Q24" i="17" s="1"/>
  <c r="Q26" i="18" s="1"/>
  <c r="O25" i="16"/>
  <c r="O25" i="17" s="1"/>
  <c r="O25" i="10"/>
  <c r="O25" i="8" s="1"/>
  <c r="N25" i="16"/>
  <c r="N25" i="17" s="1"/>
  <c r="N25" i="10"/>
  <c r="N25" i="8" s="1"/>
  <c r="G24" i="16"/>
  <c r="G24" i="17" s="1"/>
  <c r="G24" i="10"/>
  <c r="G24" i="8" s="1"/>
  <c r="G26" i="6" s="1"/>
  <c r="N23" i="10"/>
  <c r="N23" i="8" s="1"/>
  <c r="N23" i="16"/>
  <c r="N23" i="17" s="1"/>
  <c r="F23" i="10"/>
  <c r="F23" i="8" s="1"/>
  <c r="F23" i="16"/>
  <c r="F23" i="17" s="1"/>
  <c r="Q25" i="16"/>
  <c r="Q25" i="17" s="1"/>
  <c r="Q25" i="10"/>
  <c r="Q25" i="8" s="1"/>
  <c r="E24" i="10"/>
  <c r="E24" i="8" s="1"/>
  <c r="E24" i="16"/>
  <c r="E24" i="17" s="1"/>
  <c r="G23" i="10"/>
  <c r="G23" i="8" s="1"/>
  <c r="G23" i="16"/>
  <c r="G23" i="17" s="1"/>
  <c r="G25" i="18" s="1"/>
  <c r="L23" i="10"/>
  <c r="L23" i="8" s="1"/>
  <c r="L23" i="16"/>
  <c r="L23" i="17" s="1"/>
  <c r="I23" i="16"/>
  <c r="I23" i="17" s="1"/>
  <c r="I23" i="10"/>
  <c r="I23" i="8" s="1"/>
  <c r="C23" i="16"/>
  <c r="C23" i="17" s="1"/>
  <c r="C23" i="10"/>
  <c r="C23" i="8" s="1"/>
  <c r="C25" i="6" s="1"/>
  <c r="N24" i="10"/>
  <c r="N24" i="8" s="1"/>
  <c r="N24" i="16"/>
  <c r="N24" i="17" s="1"/>
  <c r="H23" i="16"/>
  <c r="H23" i="17" s="1"/>
  <c r="H23" i="10"/>
  <c r="H23" i="8" s="1"/>
  <c r="S25" i="10"/>
  <c r="S25" i="8" s="1"/>
  <c r="S25" i="16"/>
  <c r="S25" i="17" s="1"/>
  <c r="C24" i="16"/>
  <c r="C24" i="17" s="1"/>
  <c r="C24" i="10"/>
  <c r="C24" i="8" s="1"/>
  <c r="C26" i="6" s="1"/>
  <c r="W25" i="16"/>
  <c r="W25" i="17" s="1"/>
  <c r="W25" i="10"/>
  <c r="W25" i="8" s="1"/>
  <c r="W27" i="6" s="1"/>
  <c r="P24" i="10"/>
  <c r="P24" i="8" s="1"/>
  <c r="P24" i="16"/>
  <c r="P24" i="17" s="1"/>
  <c r="O23" i="16"/>
  <c r="O23" i="17" s="1"/>
  <c r="O23" i="10"/>
  <c r="O23" i="8" s="1"/>
  <c r="J23" i="10"/>
  <c r="J23" i="8" s="1"/>
  <c r="J23" i="16"/>
  <c r="J23" i="17" s="1"/>
  <c r="V24" i="16"/>
  <c r="V24" i="17" s="1"/>
  <c r="V24" i="10"/>
  <c r="V24" i="8" s="1"/>
  <c r="V26" i="6" s="1"/>
  <c r="J24" i="10"/>
  <c r="J24" i="8" s="1"/>
  <c r="J24" i="16"/>
  <c r="J24" i="17" s="1"/>
  <c r="R24" i="16"/>
  <c r="R24" i="17" s="1"/>
  <c r="R24" i="10"/>
  <c r="R24" i="8" s="1"/>
  <c r="T25" i="16"/>
  <c r="T25" i="17" s="1"/>
  <c r="T25" i="10"/>
  <c r="T25" i="8" s="1"/>
  <c r="S24" i="10"/>
  <c r="S24" i="8" s="1"/>
  <c r="S24" i="16"/>
  <c r="S24" i="17" s="1"/>
  <c r="E23" i="10"/>
  <c r="E23" i="8" s="1"/>
  <c r="E23" i="16"/>
  <c r="E23" i="17" s="1"/>
  <c r="K23" i="10"/>
  <c r="K23" i="8" s="1"/>
  <c r="K23" i="16"/>
  <c r="K23" i="17" s="1"/>
  <c r="I25" i="10"/>
  <c r="I25" i="8" s="1"/>
  <c r="I27" i="6" s="1"/>
  <c r="I25" i="16"/>
  <c r="I25" i="17" s="1"/>
  <c r="M23" i="16"/>
  <c r="M23" i="17" s="1"/>
  <c r="M23" i="10"/>
  <c r="M23" i="8" s="1"/>
  <c r="M25" i="6" s="1"/>
  <c r="X24" i="10"/>
  <c r="X24" i="8" s="1"/>
  <c r="X24" i="16"/>
  <c r="X24" i="17" s="1"/>
  <c r="U25" i="16"/>
  <c r="U25" i="17" s="1"/>
  <c r="U25" i="10"/>
  <c r="U25" i="8" s="1"/>
  <c r="V25" i="16"/>
  <c r="V25" i="17" s="1"/>
  <c r="A24" i="16"/>
  <c r="W23" i="10"/>
  <c r="W23" i="8" s="1"/>
  <c r="I24" i="16"/>
  <c r="I24" i="17" s="1"/>
  <c r="A24" i="10"/>
  <c r="A24" i="17"/>
  <c r="A26" i="18" s="1"/>
  <c r="M104" i="19" s="1"/>
  <c r="E21" i="2"/>
  <c r="B21" i="5" s="1"/>
  <c r="E23" i="2"/>
  <c r="B23" i="5" s="1"/>
  <c r="B23" i="10" s="1"/>
  <c r="B23" i="8" s="1"/>
  <c r="B25" i="6" s="1"/>
  <c r="B25" i="16"/>
  <c r="B25" i="17" s="1"/>
  <c r="B25" i="10"/>
  <c r="B25" i="8" s="1"/>
  <c r="B27" i="6" s="1"/>
  <c r="B24" i="16"/>
  <c r="B24" i="17" s="1"/>
  <c r="B24" i="10"/>
  <c r="B24" i="8" s="1"/>
  <c r="B26" i="6" s="1"/>
  <c r="B23" i="16"/>
  <c r="B23" i="17" s="1"/>
  <c r="A25" i="10"/>
  <c r="A25" i="16"/>
  <c r="A25" i="8"/>
  <c r="A27" i="6" s="1"/>
  <c r="A125" i="3" s="1"/>
  <c r="A25" i="17"/>
  <c r="A27" i="18" s="1"/>
  <c r="A124" i="19" s="1"/>
  <c r="A20" i="8"/>
  <c r="A22" i="6" s="1"/>
  <c r="G85" i="3" s="1"/>
  <c r="A20" i="10"/>
  <c r="A20" i="16"/>
  <c r="A20" i="17"/>
  <c r="A22" i="18" s="1"/>
  <c r="G84" i="19" s="1"/>
  <c r="B20" i="10"/>
  <c r="B20" i="8" s="1"/>
  <c r="B20" i="16"/>
  <c r="B20" i="17" s="1"/>
  <c r="B22" i="16"/>
  <c r="B22" i="17" s="1"/>
  <c r="B22" i="10"/>
  <c r="B22" i="8" s="1"/>
  <c r="B24" i="6" s="1"/>
  <c r="B21" i="10"/>
  <c r="B21" i="8" s="1"/>
  <c r="B21" i="16"/>
  <c r="B21" i="17" s="1"/>
  <c r="B14" i="10"/>
  <c r="B14" i="8" s="1"/>
  <c r="B16" i="6" s="1"/>
  <c r="B14" i="16"/>
  <c r="B14" i="17" s="1"/>
  <c r="B13" i="10"/>
  <c r="B13" i="8" s="1"/>
  <c r="B15" i="6" s="1"/>
  <c r="B13" i="16"/>
  <c r="B13" i="17" s="1"/>
  <c r="B17" i="10"/>
  <c r="B17" i="8" s="1"/>
  <c r="B17" i="16"/>
  <c r="B17" i="17" s="1"/>
  <c r="B18" i="16"/>
  <c r="B18" i="17" s="1"/>
  <c r="E12" i="2"/>
  <c r="B12" i="5" s="1"/>
  <c r="E16" i="2"/>
  <c r="B16" i="5" s="1"/>
  <c r="B16" i="16" s="1"/>
  <c r="B16" i="17" s="1"/>
  <c r="B19" i="16"/>
  <c r="B19" i="17" s="1"/>
  <c r="B19" i="10"/>
  <c r="B19" i="8" s="1"/>
  <c r="A18" i="10"/>
  <c r="A18" i="17"/>
  <c r="A20" i="18" s="1"/>
  <c r="M64" i="19" s="1"/>
  <c r="B15" i="10"/>
  <c r="B15" i="8" s="1"/>
  <c r="B17" i="6" s="1"/>
  <c r="A15" i="10"/>
  <c r="A15" i="8"/>
  <c r="A17" i="6" s="1"/>
  <c r="M44" i="3" s="1"/>
  <c r="A14" i="16"/>
  <c r="A14" i="10"/>
  <c r="A14" i="17"/>
  <c r="A16" i="18" s="1"/>
  <c r="G44" i="19" s="1"/>
  <c r="A13" i="10"/>
  <c r="A18" i="16"/>
  <c r="A18" i="8"/>
  <c r="A20" i="6" s="1"/>
  <c r="M64" i="3" s="1"/>
  <c r="A17" i="16"/>
  <c r="B7" i="16"/>
  <c r="B7" i="17" s="1"/>
  <c r="B6" i="16"/>
  <c r="B6" i="17" s="1"/>
  <c r="B13" i="18" s="1"/>
  <c r="B6" i="10"/>
  <c r="B6" i="8" s="1"/>
  <c r="E10" i="2"/>
  <c r="B10" i="5" s="1"/>
  <c r="K21" i="6"/>
  <c r="O12" i="6"/>
  <c r="X14" i="6"/>
  <c r="N16" i="6"/>
  <c r="K18" i="6"/>
  <c r="X12" i="6"/>
  <c r="I17" i="6"/>
  <c r="W8" i="6"/>
  <c r="P10" i="6"/>
  <c r="N20" i="6"/>
  <c r="H17" i="6"/>
  <c r="L8" i="6"/>
  <c r="H27" i="6"/>
  <c r="H13" i="6"/>
  <c r="Q17" i="6"/>
  <c r="H21" i="6"/>
  <c r="P20" i="6"/>
  <c r="B19" i="6"/>
  <c r="J12" i="6"/>
  <c r="W18" i="6"/>
  <c r="K24" i="6"/>
  <c r="G24" i="6"/>
  <c r="O24" i="6"/>
  <c r="Y17" i="6"/>
  <c r="O17" i="6"/>
  <c r="T16" i="6"/>
  <c r="Q21" i="6"/>
  <c r="X11" i="6"/>
  <c r="Q22" i="6"/>
  <c r="L15" i="6"/>
  <c r="L16" i="6"/>
  <c r="X10" i="6"/>
  <c r="T26" i="6"/>
  <c r="O10" i="6"/>
  <c r="T27" i="6"/>
  <c r="X21" i="6"/>
  <c r="C21" i="6"/>
  <c r="Y10" i="6"/>
  <c r="H10" i="6"/>
  <c r="H11" i="6"/>
  <c r="Q20" i="6"/>
  <c r="P8" i="6"/>
  <c r="X15" i="6"/>
  <c r="T25" i="6"/>
  <c r="Q15" i="6"/>
  <c r="P22" i="6"/>
  <c r="K13" i="6"/>
  <c r="W12" i="6"/>
  <c r="J15" i="6"/>
  <c r="G23" i="6"/>
  <c r="R27" i="6"/>
  <c r="K8" i="6"/>
  <c r="X24" i="6"/>
  <c r="L24" i="6"/>
  <c r="N9" i="6"/>
  <c r="P18" i="6"/>
  <c r="H9" i="6"/>
  <c r="O8" i="6"/>
  <c r="X19" i="6"/>
  <c r="H8" i="6"/>
  <c r="H19" i="6"/>
  <c r="T23" i="6"/>
  <c r="T8" i="6"/>
  <c r="C19" i="6"/>
  <c r="K9" i="6"/>
  <c r="T17" i="6"/>
  <c r="K19" i="6"/>
  <c r="G21" i="6"/>
  <c r="H14" i="6"/>
  <c r="W25" i="6"/>
  <c r="X17" i="6"/>
  <c r="Y9" i="6"/>
  <c r="Q13" i="6"/>
  <c r="N21" i="6"/>
  <c r="T13" i="6"/>
  <c r="T10" i="6"/>
  <c r="K17" i="6"/>
  <c r="W26" i="6"/>
  <c r="V16" i="6"/>
  <c r="K25" i="6"/>
  <c r="Y24" i="6"/>
  <c r="V21" i="6"/>
  <c r="U8" i="6"/>
  <c r="J24" i="6"/>
  <c r="M16" i="6"/>
  <c r="M18" i="6"/>
  <c r="N23" i="6"/>
  <c r="J27" i="6"/>
  <c r="R17" i="6"/>
  <c r="M19" i="6"/>
  <c r="M10" i="6"/>
  <c r="C18" i="6"/>
  <c r="V15" i="6"/>
  <c r="P9" i="6"/>
  <c r="E10" i="6"/>
  <c r="F26" i="6"/>
  <c r="F21" i="6"/>
  <c r="D20" i="6"/>
  <c r="I15" i="6"/>
  <c r="V27" i="6"/>
  <c r="E11" i="6"/>
  <c r="I19" i="6"/>
  <c r="L20" i="6"/>
  <c r="C13" i="6"/>
  <c r="E23" i="6"/>
  <c r="I22" i="6"/>
  <c r="I23" i="6"/>
  <c r="S13" i="6"/>
  <c r="G20" i="6"/>
  <c r="G15" i="6"/>
  <c r="F9" i="6"/>
  <c r="T11" i="6"/>
  <c r="W19" i="6"/>
  <c r="M24" i="6"/>
  <c r="P24" i="6"/>
  <c r="W9" i="6"/>
  <c r="K27" i="6"/>
  <c r="S12" i="6"/>
  <c r="U11" i="6"/>
  <c r="X16" i="6"/>
  <c r="Q18" i="6"/>
  <c r="H15" i="6"/>
  <c r="H12" i="6"/>
  <c r="X13" i="6"/>
  <c r="H25" i="6"/>
  <c r="Q27" i="6"/>
  <c r="J10" i="6"/>
  <c r="W23" i="6"/>
  <c r="K12" i="6"/>
  <c r="Y13" i="6"/>
  <c r="U9" i="6"/>
  <c r="J17" i="6"/>
  <c r="M9" i="6"/>
  <c r="Y21" i="6"/>
  <c r="K11" i="6"/>
  <c r="J8" i="6"/>
  <c r="R13" i="6"/>
  <c r="N11" i="6"/>
  <c r="Y22" i="6"/>
  <c r="V19" i="6"/>
  <c r="E15" i="6"/>
  <c r="F14" i="6"/>
  <c r="F20" i="6"/>
  <c r="D17" i="6"/>
  <c r="S8" i="6"/>
  <c r="V9" i="6"/>
  <c r="L10" i="6"/>
  <c r="S18" i="6"/>
  <c r="L22" i="6"/>
  <c r="D24" i="6"/>
  <c r="C16" i="6"/>
  <c r="I8" i="6"/>
  <c r="I10" i="6"/>
  <c r="S16" i="6"/>
  <c r="G18" i="6"/>
  <c r="E22" i="6"/>
  <c r="X22" i="6"/>
  <c r="Y27" i="6"/>
  <c r="X23" i="6"/>
  <c r="B21" i="6"/>
  <c r="Q19" i="6"/>
  <c r="H18" i="6"/>
  <c r="T12" i="6"/>
  <c r="P27" i="6"/>
  <c r="H22" i="6"/>
  <c r="P15" i="6"/>
  <c r="X8" i="6"/>
  <c r="H16" i="6"/>
  <c r="U21" i="6"/>
  <c r="M17" i="6"/>
  <c r="Q11" i="6"/>
  <c r="W11" i="6"/>
  <c r="J14" i="6"/>
  <c r="O20" i="6"/>
  <c r="R19" i="6"/>
  <c r="R16" i="6"/>
  <c r="K23" i="6"/>
  <c r="Y25" i="6"/>
  <c r="U26" i="6"/>
  <c r="J25" i="6"/>
  <c r="M20" i="6"/>
  <c r="U12" i="6"/>
  <c r="O23" i="6"/>
  <c r="M15" i="6"/>
  <c r="N13" i="6"/>
  <c r="C22" i="6"/>
  <c r="L26" i="6"/>
  <c r="G12" i="6"/>
  <c r="T14" i="6"/>
  <c r="D18" i="6"/>
  <c r="E13" i="6"/>
  <c r="F19" i="6"/>
  <c r="F17" i="6"/>
  <c r="D8" i="6"/>
  <c r="E20" i="6"/>
  <c r="D15" i="6"/>
  <c r="D9" i="6"/>
  <c r="L17" i="6"/>
  <c r="G9" i="6"/>
  <c r="S20" i="6"/>
  <c r="C24" i="6"/>
  <c r="I13" i="6"/>
  <c r="S11" i="6"/>
  <c r="G11" i="6"/>
  <c r="E18" i="6"/>
  <c r="F16" i="6"/>
  <c r="D21" i="6"/>
  <c r="P19" i="6"/>
  <c r="B20" i="6"/>
  <c r="B23" i="6"/>
  <c r="O11" i="6"/>
  <c r="L12" i="6"/>
  <c r="I14" i="6"/>
  <c r="U24" i="6"/>
  <c r="P13" i="6"/>
  <c r="O22" i="6"/>
  <c r="H20" i="6"/>
  <c r="B8" i="6"/>
  <c r="W10" i="6"/>
  <c r="W24" i="6"/>
  <c r="R21" i="6"/>
  <c r="M27" i="6"/>
  <c r="Q10" i="6"/>
  <c r="U27" i="6"/>
  <c r="J20" i="6"/>
  <c r="R18" i="6"/>
  <c r="N10" i="6"/>
  <c r="R24" i="6"/>
  <c r="K10" i="6"/>
  <c r="N8" i="6"/>
  <c r="C27" i="6"/>
  <c r="R22" i="6"/>
  <c r="N25" i="6"/>
  <c r="F10" i="6"/>
  <c r="M23" i="6"/>
  <c r="E14" i="6"/>
  <c r="E12" i="6"/>
  <c r="E26" i="6"/>
  <c r="F8" i="6"/>
  <c r="W22" i="6"/>
  <c r="Y15" i="6"/>
  <c r="D23" i="6"/>
  <c r="R12" i="6"/>
  <c r="P21" i="6"/>
  <c r="Q24" i="6"/>
  <c r="R10" i="6"/>
  <c r="Y23" i="6"/>
  <c r="T18" i="6"/>
  <c r="Y14" i="6"/>
  <c r="X9" i="6"/>
  <c r="P16" i="6"/>
  <c r="M11" i="6"/>
  <c r="M22" i="6"/>
  <c r="R23" i="6"/>
  <c r="J19" i="6"/>
  <c r="G27" i="6"/>
  <c r="O21" i="6"/>
  <c r="Q26" i="6"/>
  <c r="Y11" i="6"/>
  <c r="O14" i="6"/>
  <c r="N15" i="6"/>
  <c r="U20" i="6"/>
  <c r="J13" i="6"/>
  <c r="O27" i="6"/>
  <c r="T21" i="6"/>
  <c r="N26" i="6"/>
  <c r="N18" i="6"/>
  <c r="C10" i="6"/>
  <c r="V12" i="6"/>
  <c r="C14" i="6"/>
  <c r="U10" i="6"/>
  <c r="P25" i="6"/>
  <c r="D19" i="6"/>
  <c r="E24" i="6"/>
  <c r="F15" i="6"/>
  <c r="F27" i="6"/>
  <c r="E21" i="6"/>
  <c r="D14" i="6"/>
  <c r="D16" i="6"/>
  <c r="V23" i="6"/>
  <c r="J23" i="6"/>
  <c r="L25" i="6"/>
  <c r="K20" i="6"/>
  <c r="S19" i="6"/>
  <c r="S17" i="6"/>
  <c r="G17" i="6"/>
  <c r="S22" i="6"/>
  <c r="T9" i="6"/>
  <c r="X20" i="6"/>
  <c r="P11" i="6"/>
  <c r="K15" i="6"/>
  <c r="G25" i="6"/>
  <c r="M13" i="6"/>
  <c r="N14" i="6"/>
  <c r="O9" i="6"/>
  <c r="N27" i="6"/>
  <c r="Q14" i="6"/>
  <c r="R9" i="6"/>
  <c r="C17" i="6"/>
  <c r="I18" i="6"/>
  <c r="E8" i="6"/>
  <c r="D22" i="6"/>
  <c r="V8" i="6"/>
  <c r="L23" i="6"/>
  <c r="I12" i="6"/>
  <c r="P23" i="6"/>
  <c r="X27" i="6"/>
  <c r="P14" i="6"/>
  <c r="W14" i="6"/>
  <c r="V14" i="6"/>
  <c r="O15" i="6"/>
  <c r="R11" i="6"/>
  <c r="Y19" i="6"/>
  <c r="U17" i="6"/>
  <c r="M12" i="6"/>
  <c r="O19" i="6"/>
  <c r="C20" i="6"/>
  <c r="W21" i="6"/>
  <c r="F24" i="6"/>
  <c r="E19" i="6"/>
  <c r="D26" i="6"/>
  <c r="E16" i="6"/>
  <c r="V13" i="6"/>
  <c r="L21" i="6"/>
  <c r="L11" i="6"/>
  <c r="I11" i="6"/>
  <c r="S24" i="6"/>
  <c r="S14" i="6"/>
  <c r="L9" i="6"/>
  <c r="W17" i="6"/>
  <c r="E17" i="6"/>
  <c r="N12" i="6"/>
  <c r="V22" i="6"/>
  <c r="G10" i="6"/>
  <c r="Q23" i="6"/>
  <c r="W15" i="6"/>
  <c r="U19" i="6"/>
  <c r="G22" i="6"/>
  <c r="Y16" i="6"/>
  <c r="U16" i="6"/>
  <c r="M21" i="6"/>
  <c r="V18" i="6"/>
  <c r="L19" i="6"/>
  <c r="N19" i="6"/>
  <c r="B22" i="6"/>
  <c r="E25" i="6"/>
  <c r="F13" i="6"/>
  <c r="V11" i="6"/>
  <c r="L13" i="6"/>
  <c r="K22" i="6"/>
  <c r="I25" i="6"/>
  <c r="S26" i="6"/>
  <c r="S15" i="6"/>
  <c r="I26" i="6"/>
  <c r="G14" i="6"/>
  <c r="I16" i="6"/>
  <c r="X26" i="6"/>
  <c r="Y8" i="6"/>
  <c r="J26" i="6"/>
  <c r="R8" i="6"/>
  <c r="E27" i="6"/>
  <c r="F11" i="6"/>
  <c r="C9" i="6"/>
  <c r="R15" i="6"/>
  <c r="D10" i="6"/>
  <c r="I9" i="6"/>
  <c r="F23" i="6"/>
  <c r="S10" i="6"/>
  <c r="C12" i="6"/>
  <c r="S23" i="6"/>
  <c r="P12" i="6"/>
  <c r="U23" i="6"/>
  <c r="Q9" i="6"/>
  <c r="J11" i="6"/>
  <c r="U14" i="6"/>
  <c r="U13" i="6"/>
  <c r="N17" i="6"/>
  <c r="U15" i="6"/>
  <c r="Y20" i="6"/>
  <c r="O13" i="6"/>
  <c r="M14" i="6"/>
  <c r="F18" i="6"/>
  <c r="K14" i="6"/>
  <c r="V24" i="6"/>
  <c r="T15" i="6"/>
  <c r="I21" i="6"/>
  <c r="S9" i="6"/>
  <c r="Q16" i="6"/>
  <c r="Y12" i="6"/>
  <c r="N24" i="6"/>
  <c r="X18" i="6"/>
  <c r="T24" i="6"/>
  <c r="P26" i="6"/>
  <c r="Q12" i="6"/>
  <c r="Y18" i="6"/>
  <c r="O18" i="6"/>
  <c r="U18" i="6"/>
  <c r="T22" i="6"/>
  <c r="V20" i="6"/>
  <c r="K16" i="6"/>
  <c r="R20" i="6"/>
  <c r="L18" i="6"/>
  <c r="F22" i="6"/>
  <c r="J22" i="6"/>
  <c r="C8" i="6"/>
  <c r="I24" i="6"/>
  <c r="T20" i="6"/>
  <c r="P17" i="6"/>
  <c r="D12" i="6"/>
  <c r="M26" i="6"/>
  <c r="L14" i="6"/>
  <c r="J21" i="6"/>
  <c r="G8" i="6"/>
  <c r="M8" i="6"/>
  <c r="T19" i="6"/>
  <c r="F25" i="6"/>
  <c r="S27" i="6"/>
  <c r="G19" i="6"/>
  <c r="J16" i="6"/>
  <c r="C23" i="6"/>
  <c r="R14" i="6"/>
  <c r="H24" i="6"/>
  <c r="W13" i="6"/>
  <c r="O16" i="6"/>
  <c r="Q8" i="6"/>
  <c r="N22" i="6"/>
  <c r="V17" i="6"/>
  <c r="R26" i="6"/>
  <c r="U22" i="6"/>
  <c r="D11" i="6"/>
  <c r="F12" i="6"/>
  <c r="E9" i="6"/>
  <c r="V10" i="6"/>
  <c r="J9" i="6"/>
  <c r="C11" i="6"/>
  <c r="C15" i="6"/>
  <c r="S21" i="6"/>
  <c r="G16" i="6"/>
  <c r="W20" i="6"/>
  <c r="W16" i="6"/>
  <c r="I20" i="6"/>
  <c r="G13" i="6"/>
  <c r="H23" i="6"/>
  <c r="J18" i="6"/>
  <c r="O25" i="6"/>
  <c r="D13" i="6"/>
  <c r="L27" i="6"/>
  <c r="B9" i="6"/>
  <c r="B11" i="10"/>
  <c r="B11" i="8" s="1"/>
  <c r="B13" i="6" s="1"/>
  <c r="B9" i="16"/>
  <c r="B9" i="17" s="1"/>
  <c r="B11" i="18" s="1"/>
  <c r="B11" i="6"/>
  <c r="B10" i="6"/>
  <c r="A9" i="16"/>
  <c r="A9" i="8"/>
  <c r="A11" i="6" s="1"/>
  <c r="M4" i="3" s="1"/>
  <c r="G24" i="18"/>
  <c r="H10" i="18"/>
  <c r="V15" i="18"/>
  <c r="A9" i="10"/>
  <c r="L12" i="18"/>
  <c r="F19" i="18"/>
  <c r="H24" i="18"/>
  <c r="T9" i="18"/>
  <c r="S9" i="18"/>
  <c r="Q23" i="18"/>
  <c r="F12" i="18"/>
  <c r="V16" i="18"/>
  <c r="U11" i="18"/>
  <c r="K10" i="18"/>
  <c r="O16" i="18"/>
  <c r="D11" i="18"/>
  <c r="O14" i="18"/>
  <c r="W27" i="18"/>
  <c r="C15" i="18"/>
  <c r="V17" i="18"/>
  <c r="O22" i="18"/>
  <c r="A10" i="10"/>
  <c r="A10" i="16"/>
  <c r="A10" i="8"/>
  <c r="A12" i="6" s="1"/>
  <c r="A24" i="3" s="1"/>
  <c r="J26" i="18"/>
  <c r="N8" i="18"/>
  <c r="J19" i="18"/>
  <c r="Y19" i="18"/>
  <c r="L21" i="18"/>
  <c r="M23" i="18"/>
  <c r="Q16" i="18"/>
  <c r="J11" i="18"/>
  <c r="R8" i="18"/>
  <c r="O10" i="18"/>
  <c r="O20" i="18"/>
  <c r="X26" i="18"/>
  <c r="O17" i="18"/>
  <c r="V20" i="18"/>
  <c r="G27" i="18"/>
  <c r="S10" i="18"/>
  <c r="B8" i="16"/>
  <c r="B8" i="17" s="1"/>
  <c r="B10" i="18" s="1"/>
  <c r="K11" i="18"/>
  <c r="D17" i="18"/>
  <c r="S27" i="18"/>
  <c r="A6" i="10"/>
  <c r="A6" i="16"/>
  <c r="B12" i="10" l="1"/>
  <c r="B12" i="8" s="1"/>
  <c r="B14" i="6" s="1"/>
  <c r="B12" i="16"/>
  <c r="B12" i="17" s="1"/>
  <c r="B16" i="10"/>
  <c r="B16" i="8" s="1"/>
  <c r="B18" i="6" s="1"/>
  <c r="B10" i="10"/>
  <c r="B10" i="8" s="1"/>
  <c r="B12" i="6" s="1"/>
  <c r="B10" i="16"/>
  <c r="B10" i="17" s="1"/>
  <c r="B12" i="18" s="1"/>
  <c r="K20" i="18"/>
  <c r="O19" i="18"/>
  <c r="Y9" i="18"/>
  <c r="X19" i="18"/>
  <c r="V14" i="18"/>
  <c r="F24" i="18"/>
  <c r="C13" i="18"/>
  <c r="I9" i="18"/>
  <c r="E8" i="18"/>
  <c r="N15" i="18"/>
  <c r="C18" i="18"/>
  <c r="P18" i="18"/>
  <c r="G13" i="18"/>
  <c r="G22" i="18"/>
  <c r="B24" i="18"/>
  <c r="X13" i="18"/>
  <c r="O27" i="18"/>
  <c r="Q22" i="18"/>
  <c r="Q18" i="18"/>
  <c r="W26" i="18"/>
  <c r="Q11" i="18"/>
  <c r="P10" i="18"/>
  <c r="I18" i="18"/>
  <c r="E24" i="18"/>
  <c r="C26" i="18"/>
  <c r="X23" i="18"/>
  <c r="J9" i="18"/>
  <c r="L25" i="18"/>
  <c r="J14" i="18"/>
  <c r="U8" i="18"/>
  <c r="W18" i="18"/>
  <c r="G9" i="18"/>
  <c r="N24" i="18"/>
  <c r="W20" i="18"/>
  <c r="P20" i="18"/>
  <c r="S15" i="18"/>
  <c r="W16" i="18"/>
  <c r="F11" i="18"/>
  <c r="D10" i="18"/>
  <c r="C20" i="18"/>
  <c r="X17" i="18"/>
  <c r="H12" i="18"/>
  <c r="W23" i="18"/>
  <c r="T23" i="18"/>
  <c r="I23" i="18"/>
  <c r="I19" i="18"/>
  <c r="C12" i="18"/>
  <c r="H17" i="18"/>
  <c r="H26" i="18"/>
  <c r="I16" i="18"/>
  <c r="N14" i="18"/>
  <c r="H15" i="18"/>
  <c r="P17" i="18"/>
  <c r="B17" i="18"/>
  <c r="D25" i="18"/>
  <c r="D14" i="18"/>
  <c r="V21" i="18"/>
  <c r="E9" i="18"/>
  <c r="J20" i="18"/>
  <c r="G20" i="18"/>
  <c r="H21" i="18"/>
  <c r="G12" i="18"/>
  <c r="U12" i="18"/>
  <c r="Q13" i="18"/>
  <c r="M20" i="18"/>
  <c r="H19" i="18"/>
  <c r="F26" i="18"/>
  <c r="Q27" i="18"/>
  <c r="S16" i="18"/>
  <c r="O15" i="18"/>
  <c r="O18" i="18"/>
  <c r="G26" i="18"/>
  <c r="N25" i="18"/>
  <c r="X18" i="18"/>
  <c r="F20" i="18"/>
  <c r="L9" i="18"/>
  <c r="N26" i="18"/>
  <c r="D9" i="18"/>
  <c r="F14" i="18"/>
  <c r="W17" i="18"/>
  <c r="E14" i="18"/>
  <c r="D23" i="18"/>
  <c r="Y16" i="18"/>
  <c r="X10" i="18"/>
  <c r="B22" i="18"/>
  <c r="P12" i="18"/>
  <c r="M26" i="18"/>
  <c r="N16" i="18"/>
  <c r="R25" i="18"/>
  <c r="H18" i="18"/>
  <c r="R22" i="18"/>
  <c r="V23" i="18"/>
  <c r="R15" i="18"/>
  <c r="K23" i="18"/>
  <c r="X14" i="18"/>
  <c r="M14" i="18"/>
  <c r="T21" i="18"/>
  <c r="I13" i="18"/>
  <c r="U26" i="18"/>
  <c r="K8" i="18"/>
  <c r="H23" i="18"/>
  <c r="Y26" i="18"/>
  <c r="F22" i="18"/>
  <c r="J8" i="18"/>
  <c r="J13" i="18"/>
  <c r="S14" i="18"/>
  <c r="V26" i="18"/>
  <c r="M17" i="18"/>
  <c r="Q12" i="18"/>
  <c r="W11" i="18"/>
  <c r="F21" i="18"/>
  <c r="N21" i="18"/>
  <c r="Q21" i="18"/>
  <c r="C16" i="18"/>
  <c r="E12" i="18"/>
  <c r="M19" i="18"/>
  <c r="F18" i="18"/>
  <c r="H22" i="18"/>
  <c r="L13" i="18"/>
  <c r="E21" i="18"/>
  <c r="D24" i="18"/>
  <c r="C8" i="18"/>
  <c r="C21" i="18"/>
  <c r="D26" i="18"/>
  <c r="K27" i="18"/>
  <c r="E10" i="18"/>
  <c r="I17" i="18"/>
  <c r="F8" i="18"/>
  <c r="G21" i="18"/>
  <c r="V24" i="18"/>
  <c r="G8" i="18"/>
  <c r="D16" i="18"/>
  <c r="W12" i="18"/>
  <c r="L26" i="18"/>
  <c r="X27" i="18"/>
  <c r="J17" i="18"/>
  <c r="R9" i="18"/>
  <c r="J15" i="18"/>
  <c r="V11" i="18"/>
  <c r="P21" i="18"/>
  <c r="B20" i="18"/>
  <c r="D13" i="18"/>
  <c r="U27" i="18"/>
  <c r="R23" i="18"/>
  <c r="I21" i="18"/>
  <c r="G17" i="18"/>
  <c r="L22" i="18"/>
  <c r="O23" i="18"/>
  <c r="L18" i="18"/>
  <c r="M10" i="18"/>
  <c r="C14" i="18"/>
  <c r="Y11" i="18"/>
  <c r="G14" i="18"/>
  <c r="V19" i="18"/>
  <c r="L19" i="18"/>
  <c r="T12" i="18"/>
  <c r="L15" i="18"/>
  <c r="Q17" i="18"/>
  <c r="R21" i="18"/>
  <c r="Q24" i="18"/>
  <c r="K9" i="18"/>
  <c r="E18" i="18"/>
  <c r="T19" i="18"/>
  <c r="J24" i="18"/>
  <c r="Q25" i="18"/>
  <c r="O24" i="18"/>
  <c r="X15" i="18"/>
  <c r="J27" i="18"/>
  <c r="F23" i="18"/>
  <c r="K16" i="18"/>
  <c r="R17" i="18"/>
  <c r="B16" i="18"/>
  <c r="E23" i="18"/>
  <c r="C9" i="18"/>
  <c r="I11" i="18"/>
  <c r="X22" i="18"/>
  <c r="D27" i="18"/>
  <c r="P22" i="18"/>
  <c r="U16" i="18"/>
  <c r="X11" i="18"/>
  <c r="H25" i="18"/>
  <c r="P25" i="18"/>
  <c r="I15" i="18"/>
  <c r="O9" i="18"/>
  <c r="U17" i="18"/>
  <c r="I20" i="18"/>
  <c r="N22" i="18"/>
  <c r="U18" i="18"/>
  <c r="Y20" i="18"/>
  <c r="P14" i="18"/>
  <c r="G23" i="18"/>
  <c r="X20" i="18"/>
  <c r="P8" i="18"/>
  <c r="C17" i="18"/>
  <c r="W15" i="18"/>
  <c r="I25" i="18"/>
  <c r="X12" i="18"/>
  <c r="Q14" i="18"/>
  <c r="G15" i="18"/>
  <c r="U25" i="18"/>
  <c r="J16" i="18"/>
  <c r="S26" i="18"/>
  <c r="E22" i="18"/>
  <c r="B26" i="18"/>
  <c r="Y12" i="18"/>
  <c r="B23" i="18"/>
  <c r="P11" i="18"/>
  <c r="R26" i="18"/>
  <c r="H16" i="18"/>
  <c r="W10" i="18"/>
  <c r="D22" i="18"/>
  <c r="Q9" i="18"/>
  <c r="F17" i="18"/>
  <c r="D20" i="18"/>
  <c r="U9" i="18"/>
  <c r="T11" i="18"/>
  <c r="K15" i="18"/>
  <c r="Y24" i="18"/>
  <c r="I12" i="18"/>
  <c r="S11" i="18"/>
  <c r="X21" i="18"/>
  <c r="N19" i="18"/>
  <c r="L17" i="18"/>
  <c r="R18" i="18"/>
  <c r="M11" i="18"/>
  <c r="Y23" i="18"/>
  <c r="W8" i="18"/>
  <c r="M8" i="18"/>
  <c r="H27" i="18"/>
  <c r="L8" i="18"/>
  <c r="R11" i="18"/>
  <c r="J21" i="18"/>
  <c r="T26" i="18"/>
  <c r="R13" i="18"/>
  <c r="N17" i="18"/>
  <c r="V13" i="18"/>
  <c r="C25" i="18"/>
  <c r="N27" i="18"/>
  <c r="R19" i="18"/>
  <c r="G18" i="18"/>
  <c r="R14" i="18"/>
  <c r="B15" i="18"/>
  <c r="K13" i="18"/>
  <c r="B18" i="18"/>
  <c r="D12" i="18"/>
  <c r="W24" i="18"/>
  <c r="R16" i="18"/>
  <c r="K26" i="18"/>
  <c r="I8" i="18"/>
  <c r="H8" i="18"/>
  <c r="T15" i="18"/>
  <c r="M24" i="18"/>
  <c r="K25" i="18"/>
  <c r="P19" i="18"/>
  <c r="U21" i="18"/>
  <c r="V12" i="18"/>
  <c r="S23" i="18"/>
  <c r="Q19" i="18"/>
  <c r="U14" i="18"/>
  <c r="B21" i="18"/>
  <c r="I10" i="18"/>
  <c r="G19" i="18"/>
  <c r="N12" i="18"/>
  <c r="G16" i="18"/>
  <c r="E25" i="18"/>
  <c r="S8" i="18"/>
  <c r="W25" i="18"/>
  <c r="J10" i="18"/>
  <c r="M15" i="18"/>
  <c r="U19" i="18"/>
  <c r="E15" i="18"/>
  <c r="L27" i="18"/>
  <c r="Y10" i="18"/>
  <c r="M25" i="18"/>
  <c r="C27" i="18"/>
  <c r="M13" i="18"/>
  <c r="V9" i="18"/>
  <c r="T10" i="18"/>
  <c r="R27" i="18"/>
  <c r="G11" i="18"/>
  <c r="M18" i="18"/>
  <c r="W14" i="18"/>
  <c r="L20" i="18"/>
  <c r="P26" i="18"/>
  <c r="K12" i="18"/>
  <c r="N23" i="18"/>
  <c r="Q15" i="18"/>
  <c r="H11" i="18"/>
  <c r="P15" i="18"/>
  <c r="I22" i="18"/>
  <c r="D19" i="18"/>
  <c r="K19" i="18"/>
  <c r="X8" i="18"/>
  <c r="Q20" i="18"/>
  <c r="B25" i="18"/>
  <c r="K17" i="18"/>
  <c r="H14" i="18"/>
  <c r="E17" i="18"/>
  <c r="J23" i="18"/>
  <c r="D21" i="18"/>
  <c r="Q8" i="18"/>
  <c r="S22" i="18"/>
  <c r="T18" i="18"/>
  <c r="N13" i="18"/>
  <c r="Y22" i="18"/>
  <c r="S18" i="18"/>
  <c r="I24" i="18"/>
  <c r="J18" i="18"/>
  <c r="U10" i="18"/>
  <c r="X25" i="18"/>
  <c r="O12" i="18"/>
  <c r="S25" i="18"/>
  <c r="M9" i="18"/>
  <c r="C23" i="18"/>
  <c r="F25" i="18"/>
  <c r="T14" i="18"/>
  <c r="J22" i="18"/>
  <c r="T27" i="18"/>
  <c r="S17" i="18"/>
  <c r="N18" i="18"/>
  <c r="B27" i="18"/>
  <c r="U13" i="18"/>
  <c r="K14" i="18"/>
  <c r="L11" i="18"/>
  <c r="L16" i="18"/>
  <c r="F16" i="18"/>
  <c r="N11" i="18"/>
  <c r="E11" i="18"/>
  <c r="J25" i="18"/>
  <c r="O25" i="18"/>
  <c r="Y18" i="18"/>
  <c r="S21" i="18"/>
  <c r="I26" i="18"/>
  <c r="P16" i="18"/>
  <c r="E26" i="18"/>
  <c r="L24" i="18"/>
  <c r="T24" i="18"/>
  <c r="U15" i="18"/>
  <c r="F15" i="18"/>
  <c r="U20" i="18"/>
  <c r="X16" i="18"/>
  <c r="H13" i="18"/>
  <c r="L23" i="18"/>
  <c r="I27" i="18"/>
  <c r="K18" i="18"/>
  <c r="V22" i="18"/>
  <c r="V10" i="18"/>
  <c r="O26" i="18"/>
  <c r="F10" i="18"/>
  <c r="S12" i="18"/>
  <c r="K24" i="18"/>
  <c r="W13" i="18"/>
  <c r="Y21" i="18"/>
  <c r="G10" i="18"/>
  <c r="O13" i="18"/>
  <c r="R10" i="18"/>
  <c r="Y14" i="18"/>
  <c r="T16" i="18"/>
  <c r="P13" i="18"/>
  <c r="D18" i="18"/>
  <c r="C10" i="18"/>
  <c r="D15" i="18"/>
  <c r="F9" i="18"/>
  <c r="R24" i="18"/>
  <c r="P24" i="18"/>
  <c r="M22" i="18"/>
  <c r="K22" i="18"/>
  <c r="I14" i="18"/>
  <c r="N9" i="18"/>
  <c r="Y15" i="18"/>
  <c r="V18" i="18"/>
  <c r="Y13" i="18"/>
  <c r="W9" i="18"/>
  <c r="T8" i="18"/>
  <c r="J12" i="18"/>
  <c r="P23" i="18"/>
  <c r="F13" i="18"/>
  <c r="B8" i="18"/>
  <c r="Y25" i="18"/>
  <c r="C11" i="18"/>
  <c r="X24" i="18"/>
  <c r="S19" i="18"/>
  <c r="E13" i="18"/>
  <c r="V8" i="18"/>
  <c r="F27" i="18"/>
  <c r="E16" i="18"/>
  <c r="K21" i="18"/>
  <c r="T20" i="18"/>
  <c r="U22" i="18"/>
  <c r="T17" i="18"/>
  <c r="N10" i="18"/>
  <c r="T13" i="18"/>
  <c r="N20" i="18"/>
  <c r="R20" i="18"/>
  <c r="M27" i="18"/>
  <c r="C22" i="18"/>
  <c r="U23" i="18"/>
  <c r="O11" i="18"/>
  <c r="Q10" i="18"/>
  <c r="U24" i="18"/>
  <c r="S20" i="18"/>
  <c r="M12" i="18"/>
  <c r="Y27" i="18"/>
  <c r="X9" i="18"/>
  <c r="W21" i="18"/>
  <c r="H9" i="18"/>
  <c r="E20" i="18"/>
  <c r="O21" i="18"/>
  <c r="V25" i="18"/>
  <c r="H20" i="18"/>
  <c r="T22" i="18"/>
  <c r="D8" i="18"/>
  <c r="T25" i="18"/>
  <c r="L10" i="18"/>
  <c r="V27" i="18"/>
  <c r="O8" i="18"/>
  <c r="P9" i="18"/>
  <c r="Y17" i="18"/>
  <c r="M21" i="18"/>
  <c r="P27" i="18"/>
  <c r="C24" i="18"/>
  <c r="C19" i="18"/>
  <c r="B19" i="18"/>
  <c r="S13" i="18"/>
  <c r="E19" i="18"/>
  <c r="E27" i="18"/>
  <c r="M16" i="18"/>
  <c r="Y8" i="18"/>
  <c r="S24" i="18"/>
  <c r="L14" i="18"/>
  <c r="B14" i="18"/>
  <c r="R12" i="18"/>
  <c r="W22" i="18"/>
  <c r="W19" i="18"/>
  <c r="B9" i="18"/>
</calcChain>
</file>

<file path=xl/sharedStrings.xml><?xml version="1.0" encoding="utf-8"?>
<sst xmlns="http://schemas.openxmlformats.org/spreadsheetml/2006/main" count="1686" uniqueCount="105">
  <si>
    <t>A</t>
  </si>
  <si>
    <t>B</t>
  </si>
  <si>
    <t>C</t>
  </si>
  <si>
    <t>D</t>
  </si>
  <si>
    <t>E</t>
  </si>
  <si>
    <t>F</t>
  </si>
  <si>
    <t>G</t>
  </si>
  <si>
    <t>H</t>
  </si>
  <si>
    <t>AVERAGE</t>
  </si>
  <si>
    <t>SAMPLE 16</t>
  </si>
  <si>
    <t>SAMPLE 17</t>
  </si>
  <si>
    <t>SAMPLE 18</t>
  </si>
  <si>
    <t>SAMPLE 19</t>
  </si>
  <si>
    <t>SAMPLE 20</t>
  </si>
  <si>
    <t>SAMPLE 21</t>
  </si>
  <si>
    <t>SAMPLE 22</t>
  </si>
  <si>
    <t>SAMPLE 23</t>
  </si>
  <si>
    <t>SAMPLE 24</t>
  </si>
  <si>
    <t>POS</t>
  </si>
  <si>
    <t>Background</t>
  </si>
  <si>
    <t>Sample 1</t>
  </si>
  <si>
    <t>Sample 2</t>
  </si>
  <si>
    <t>Sample 3</t>
  </si>
  <si>
    <t>Sample 4</t>
  </si>
  <si>
    <t>Sample 5</t>
  </si>
  <si>
    <t>Sample 6</t>
  </si>
  <si>
    <t>Sample 7</t>
  </si>
  <si>
    <t>Sample 8</t>
  </si>
  <si>
    <t>Sample 9</t>
  </si>
  <si>
    <t>Sample 10</t>
  </si>
  <si>
    <t>Sample 15</t>
  </si>
  <si>
    <t>Sample 14</t>
  </si>
  <si>
    <t>Sample 13</t>
  </si>
  <si>
    <t>Sample 12</t>
  </si>
  <si>
    <t>Sample 11</t>
  </si>
  <si>
    <t>Normalization (with Background Subtraction)</t>
  </si>
  <si>
    <t>Normalization (without Background Subtraction)</t>
  </si>
  <si>
    <t>Without Background Subtraction</t>
  </si>
  <si>
    <t>With Background Subtraction</t>
  </si>
  <si>
    <t>A1</t>
  </si>
  <si>
    <t>A2</t>
  </si>
  <si>
    <t>B1</t>
  </si>
  <si>
    <t>C1</t>
  </si>
  <si>
    <t>D1</t>
  </si>
  <si>
    <t>E1</t>
  </si>
  <si>
    <t>F1</t>
  </si>
  <si>
    <t>G1</t>
  </si>
  <si>
    <t>H1</t>
  </si>
  <si>
    <t>B2</t>
  </si>
  <si>
    <t>C2</t>
  </si>
  <si>
    <t>D2</t>
  </si>
  <si>
    <t>E2</t>
  </si>
  <si>
    <t>F2</t>
  </si>
  <si>
    <t>G2</t>
  </si>
  <si>
    <t>H2</t>
  </si>
  <si>
    <t>A3</t>
  </si>
  <si>
    <t>B3</t>
  </si>
  <si>
    <t>C3</t>
  </si>
  <si>
    <t>D3</t>
  </si>
  <si>
    <t>E3</t>
  </si>
  <si>
    <t>F3</t>
  </si>
  <si>
    <t>G3</t>
  </si>
  <si>
    <t>H3</t>
  </si>
  <si>
    <t>A4</t>
  </si>
  <si>
    <t>B4</t>
  </si>
  <si>
    <t>C4</t>
  </si>
  <si>
    <t>D4</t>
  </si>
  <si>
    <t>E4</t>
  </si>
  <si>
    <t>F4</t>
  </si>
  <si>
    <t>G4</t>
  </si>
  <si>
    <t>H4</t>
  </si>
  <si>
    <t>A5</t>
  </si>
  <si>
    <t>B5</t>
  </si>
  <si>
    <t>C5</t>
  </si>
  <si>
    <t>D5</t>
  </si>
  <si>
    <t>E5</t>
  </si>
  <si>
    <t>F5</t>
  </si>
  <si>
    <t>G5</t>
  </si>
  <si>
    <t>H5</t>
  </si>
  <si>
    <t>A6</t>
  </si>
  <si>
    <t>B6</t>
  </si>
  <si>
    <t>C6</t>
  </si>
  <si>
    <t>D6</t>
  </si>
  <si>
    <t>E6</t>
  </si>
  <si>
    <t>F6</t>
  </si>
  <si>
    <t>G6</t>
  </si>
  <si>
    <t>H6</t>
  </si>
  <si>
    <t>NEG</t>
  </si>
  <si>
    <t>IL-6</t>
  </si>
  <si>
    <t>IL-10</t>
  </si>
  <si>
    <t>IL-4</t>
  </si>
  <si>
    <t>IL-13</t>
  </si>
  <si>
    <t>IFNg</t>
  </si>
  <si>
    <t>IL-12p70</t>
  </si>
  <si>
    <t>IL-17</t>
  </si>
  <si>
    <t>IL-17F</t>
  </si>
  <si>
    <t>IL-18</t>
  </si>
  <si>
    <t>IL-2</t>
  </si>
  <si>
    <t>IL-5</t>
  </si>
  <si>
    <t>IL-7</t>
  </si>
  <si>
    <t>IL-9</t>
  </si>
  <si>
    <t>TGFb</t>
  </si>
  <si>
    <t>TNFa</t>
  </si>
  <si>
    <t>BLANK</t>
  </si>
  <si>
    <t>RayBio® Cytokine Antibody Arrays --AAM-TCR-1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</si>
</sst>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0"/>
      <name val="Arial"/>
    </font>
    <font>
      <b/>
      <sz val="10"/>
      <color indexed="1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b/>
      <sz val="10"/>
      <color indexed="18"/>
      <name val="Times New Roman"/>
      <family val="1"/>
    </font>
    <font>
      <sz val="10"/>
      <color indexed="12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0"/>
      <color indexed="62"/>
      <name val="Times New Roman"/>
      <family val="1"/>
    </font>
    <font>
      <b/>
      <sz val="10"/>
      <color indexed="62"/>
      <name val="Times New Roman"/>
      <family val="1"/>
    </font>
    <font>
      <b/>
      <sz val="12"/>
      <color rgb="FFFF0000"/>
      <name val="Arial"/>
      <family val="2"/>
    </font>
    <font>
      <b/>
      <sz val="10"/>
      <color theme="3" tint="0.39997558519241921"/>
      <name val="Arial"/>
      <family val="2"/>
    </font>
    <font>
      <b/>
      <sz val="10"/>
      <color rgb="FFFF0000"/>
      <name val="Times New Roman"/>
      <family val="1"/>
    </font>
    <font>
      <b/>
      <sz val="10"/>
      <color theme="3" tint="0.3999755851924192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"/>
    </xf>
    <xf numFmtId="3" fontId="0" fillId="0" borderId="0" xfId="0" applyNumberFormat="1"/>
    <xf numFmtId="3" fontId="1" fillId="2" borderId="0" xfId="0" applyNumberFormat="1" applyFont="1" applyFill="1" applyAlignment="1">
      <alignment horizontal="center"/>
    </xf>
    <xf numFmtId="3" fontId="0" fillId="2" borderId="0" xfId="0" applyNumberFormat="1" applyFill="1" applyAlignment="1">
      <alignment horizontal="center"/>
    </xf>
    <xf numFmtId="3" fontId="0" fillId="0" borderId="0" xfId="0" applyNumberFormat="1" applyAlignment="1">
      <alignment horizontal="center"/>
    </xf>
    <xf numFmtId="1" fontId="0" fillId="0" borderId="0" xfId="0" applyNumberFormat="1"/>
    <xf numFmtId="0" fontId="2" fillId="0" borderId="0" xfId="0" applyFont="1"/>
    <xf numFmtId="0" fontId="1" fillId="0" borderId="0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3" borderId="0" xfId="0" applyFont="1" applyFill="1" applyAlignment="1" applyProtection="1">
      <alignment horizontal="center" vertical="center"/>
      <protection locked="0"/>
    </xf>
    <xf numFmtId="0" fontId="6" fillId="0" borderId="0" xfId="0" applyFont="1" applyFill="1" applyAlignment="1">
      <alignment horizontal="center"/>
    </xf>
    <xf numFmtId="0" fontId="3" fillId="3" borderId="0" xfId="0" applyFont="1" applyFill="1" applyAlignment="1" applyProtection="1">
      <alignment horizontal="center"/>
      <protection locked="0"/>
    </xf>
    <xf numFmtId="0" fontId="8" fillId="0" borderId="0" xfId="0" applyFont="1" applyFill="1"/>
    <xf numFmtId="0" fontId="5" fillId="0" borderId="0" xfId="0" applyFont="1" applyFill="1"/>
    <xf numFmtId="0" fontId="5" fillId="0" borderId="1" xfId="0" applyFont="1" applyFill="1" applyBorder="1"/>
    <xf numFmtId="0" fontId="6" fillId="0" borderId="0" xfId="0" applyFont="1" applyFill="1"/>
    <xf numFmtId="0" fontId="7" fillId="0" borderId="0" xfId="0" applyFont="1" applyFill="1"/>
    <xf numFmtId="0" fontId="5" fillId="0" borderId="0" xfId="0" applyFont="1" applyFill="1" applyBorder="1"/>
    <xf numFmtId="0" fontId="0" fillId="4" borderId="0" xfId="0" applyFill="1"/>
    <xf numFmtId="3" fontId="13" fillId="0" borderId="0" xfId="0" applyNumberFormat="1" applyFont="1" applyAlignment="1">
      <alignment horizontal="left"/>
    </xf>
    <xf numFmtId="0" fontId="5" fillId="5" borderId="2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0" xfId="0" applyFont="1" applyFill="1" applyBorder="1"/>
    <xf numFmtId="0" fontId="5" fillId="5" borderId="5" xfId="0" applyFont="1" applyFill="1" applyBorder="1" applyAlignment="1">
      <alignment horizontal="center"/>
    </xf>
    <xf numFmtId="0" fontId="5" fillId="5" borderId="6" xfId="0" applyFont="1" applyFill="1" applyBorder="1" applyAlignment="1">
      <alignment horizontal="center"/>
    </xf>
    <xf numFmtId="0" fontId="5" fillId="5" borderId="7" xfId="0" applyFont="1" applyFill="1" applyBorder="1" applyAlignment="1">
      <alignment horizontal="center"/>
    </xf>
    <xf numFmtId="3" fontId="14" fillId="0" borderId="0" xfId="0" applyNumberFormat="1" applyFont="1" applyAlignment="1">
      <alignment horizontal="left"/>
    </xf>
    <xf numFmtId="0" fontId="2" fillId="0" borderId="0" xfId="0" applyFont="1" applyAlignment="1">
      <alignment horizontal="left" vertical="center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0" fontId="10" fillId="0" borderId="0" xfId="0" applyFont="1" applyFill="1"/>
    <xf numFmtId="0" fontId="9" fillId="5" borderId="8" xfId="0" applyFont="1" applyFill="1" applyBorder="1" applyAlignment="1">
      <alignment horizontal="center"/>
    </xf>
    <xf numFmtId="0" fontId="9" fillId="5" borderId="9" xfId="0" applyFont="1" applyFill="1" applyBorder="1" applyAlignment="1">
      <alignment horizontal="center"/>
    </xf>
    <xf numFmtId="0" fontId="9" fillId="0" borderId="0" xfId="0" applyFont="1" applyFill="1"/>
    <xf numFmtId="0" fontId="9" fillId="5" borderId="8" xfId="0" applyFont="1" applyFill="1" applyBorder="1" applyAlignment="1" applyProtection="1">
      <alignment horizontal="center" vertical="center" wrapText="1"/>
      <protection locked="0"/>
    </xf>
    <xf numFmtId="3" fontId="9" fillId="0" borderId="0" xfId="0" applyNumberFormat="1" applyFont="1" applyAlignment="1">
      <alignment horizontal="center"/>
    </xf>
    <xf numFmtId="3" fontId="5" fillId="0" borderId="0" xfId="0" applyNumberFormat="1" applyFont="1"/>
    <xf numFmtId="3" fontId="5" fillId="0" borderId="0" xfId="0" applyNumberFormat="1" applyFont="1" applyAlignment="1">
      <alignment horizontal="center"/>
    </xf>
    <xf numFmtId="3" fontId="11" fillId="0" borderId="0" xfId="0" applyNumberFormat="1" applyFont="1" applyAlignment="1">
      <alignment horizontal="center"/>
    </xf>
    <xf numFmtId="3" fontId="10" fillId="0" borderId="0" xfId="0" applyNumberFormat="1" applyFont="1" applyAlignment="1">
      <alignment horizontal="left"/>
    </xf>
    <xf numFmtId="3" fontId="12" fillId="0" borderId="0" xfId="0" applyNumberFormat="1" applyFont="1" applyAlignment="1">
      <alignment horizontal="center"/>
    </xf>
    <xf numFmtId="3" fontId="9" fillId="2" borderId="0" xfId="0" applyNumberFormat="1" applyFont="1" applyFill="1" applyAlignment="1">
      <alignment horizontal="center"/>
    </xf>
    <xf numFmtId="3" fontId="5" fillId="2" borderId="0" xfId="0" applyNumberFormat="1" applyFont="1" applyFill="1" applyAlignment="1">
      <alignment horizontal="center"/>
    </xf>
    <xf numFmtId="3" fontId="11" fillId="2" borderId="0" xfId="0" applyNumberFormat="1" applyFont="1" applyFill="1" applyAlignment="1">
      <alignment horizontal="center"/>
    </xf>
    <xf numFmtId="3" fontId="9" fillId="0" borderId="0" xfId="0" applyNumberFormat="1" applyFont="1" applyFill="1" applyAlignment="1">
      <alignment horizontal="center"/>
    </xf>
    <xf numFmtId="3" fontId="5" fillId="0" borderId="0" xfId="0" applyNumberFormat="1" applyFont="1" applyFill="1"/>
    <xf numFmtId="3" fontId="5" fillId="0" borderId="0" xfId="0" applyNumberFormat="1" applyFont="1" applyFill="1" applyAlignment="1">
      <alignment horizontal="center"/>
    </xf>
    <xf numFmtId="3" fontId="11" fillId="0" borderId="0" xfId="0" applyNumberFormat="1" applyFont="1" applyFill="1" applyAlignment="1">
      <alignment horizontal="center"/>
    </xf>
    <xf numFmtId="0" fontId="10" fillId="0" borderId="0" xfId="0" applyFont="1"/>
    <xf numFmtId="3" fontId="9" fillId="0" borderId="0" xfId="0" applyNumberFormat="1" applyFont="1"/>
    <xf numFmtId="1" fontId="9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9" fillId="0" borderId="0" xfId="0" applyFont="1"/>
    <xf numFmtId="3" fontId="15" fillId="0" borderId="0" xfId="0" applyNumberFormat="1" applyFont="1" applyAlignment="1">
      <alignment horizontal="left"/>
    </xf>
    <xf numFmtId="4" fontId="9" fillId="0" borderId="0" xfId="0" applyNumberFormat="1" applyFont="1" applyAlignment="1">
      <alignment horizontal="center"/>
    </xf>
    <xf numFmtId="1" fontId="9" fillId="2" borderId="0" xfId="0" applyNumberFormat="1" applyFont="1" applyFill="1" applyAlignment="1">
      <alignment horizontal="center"/>
    </xf>
    <xf numFmtId="4" fontId="9" fillId="2" borderId="0" xfId="0" applyNumberFormat="1" applyFont="1" applyFill="1" applyAlignment="1">
      <alignment horizontal="center"/>
    </xf>
    <xf numFmtId="4" fontId="5" fillId="2" borderId="0" xfId="0" applyNumberFormat="1" applyFont="1" applyFill="1" applyAlignment="1">
      <alignment horizontal="center"/>
    </xf>
    <xf numFmtId="1" fontId="9" fillId="0" borderId="0" xfId="0" applyNumberFormat="1" applyFont="1" applyFill="1" applyAlignment="1">
      <alignment horizontal="center"/>
    </xf>
    <xf numFmtId="4" fontId="9" fillId="0" borderId="0" xfId="0" applyNumberFormat="1" applyFont="1" applyFill="1" applyAlignment="1">
      <alignment horizontal="center"/>
    </xf>
    <xf numFmtId="4" fontId="5" fillId="0" borderId="0" xfId="0" applyNumberFormat="1" applyFont="1" applyFill="1" applyAlignment="1">
      <alignment horizontal="center"/>
    </xf>
    <xf numFmtId="4" fontId="5" fillId="0" borderId="0" xfId="0" applyNumberFormat="1" applyFont="1"/>
    <xf numFmtId="3" fontId="16" fillId="0" borderId="0" xfId="0" applyNumberFormat="1" applyFont="1" applyAlignment="1">
      <alignment horizontal="left"/>
    </xf>
    <xf numFmtId="1" fontId="9" fillId="6" borderId="0" xfId="0" applyNumberFormat="1" applyFont="1" applyFill="1" applyAlignment="1">
      <alignment horizontal="center"/>
    </xf>
    <xf numFmtId="4" fontId="9" fillId="6" borderId="0" xfId="0" applyNumberFormat="1" applyFont="1" applyFill="1" applyAlignment="1">
      <alignment horizontal="center"/>
    </xf>
    <xf numFmtId="4" fontId="5" fillId="6" borderId="0" xfId="0" applyNumberFormat="1" applyFont="1" applyFill="1" applyAlignment="1">
      <alignment horizont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2972369642890089E-2"/>
          <c:w val="0.81308658576283144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1'!$B$12:$Y$12</c:f>
              <c:numCache>
                <c:formatCode>#,##0.00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0E-47C3-B3F3-563FFC3AB6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4688784"/>
        <c:axId val="1"/>
      </c:barChart>
      <c:catAx>
        <c:axId val="1934688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46887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2972369642890089E-2"/>
          <c:w val="0.81308658576283144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1'!$B$13:$Y$13</c:f>
              <c:numCache>
                <c:formatCode>#,##0.00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3C-4C3B-BEF7-0CDC279BEE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4675328"/>
        <c:axId val="1"/>
      </c:barChart>
      <c:catAx>
        <c:axId val="1934675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46753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4999999999999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1'!$B$11:$Y$11</c:f>
              <c:numCache>
                <c:formatCode>#,##0.00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F-4B93-9D84-29B21C696B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4682288"/>
        <c:axId val="1"/>
      </c:barChart>
      <c:catAx>
        <c:axId val="1934682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46822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85735948624242"/>
          <c:y val="6.2814070351758788E-2"/>
          <c:w val="0.81366583011729388"/>
          <c:h val="0.834170854271356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1'!$B$14:$Y$14</c:f>
              <c:numCache>
                <c:formatCode>#,##0.00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F6-4D0A-A249-B9D361957D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4676720"/>
        <c:axId val="1"/>
      </c:barChart>
      <c:catAx>
        <c:axId val="1934676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46767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85735948624242"/>
          <c:y val="6.2814070351758788E-2"/>
          <c:w val="0.81366583011729388"/>
          <c:h val="0.834170854271356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1'!$B$15:$Y$15</c:f>
              <c:numCache>
                <c:formatCode>#,##0.00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08-488B-AB88-477DD1E352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1929296"/>
        <c:axId val="1"/>
      </c:barChart>
      <c:catAx>
        <c:axId val="1851929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19292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41486068111456"/>
          <c:y val="6.2656794958086029E-2"/>
          <c:w val="0.81424148606811142"/>
          <c:h val="0.8345885088417058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1'!$B$16:$Y$16</c:f>
              <c:numCache>
                <c:formatCode>#,##0.00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A0-4855-8583-4680F7E5F1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1130128"/>
        <c:axId val="1"/>
      </c:barChart>
      <c:catAx>
        <c:axId val="1941130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11301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197573656845755"/>
          <c:y val="6.2500076294038448E-2"/>
          <c:w val="0.81481727074071286"/>
          <c:h val="0.835001019288353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1'!$B$17:$Y$17</c:f>
              <c:numCache>
                <c:formatCode>#,##0.00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CA-4D27-9872-2F99D4909E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1142656"/>
        <c:axId val="1"/>
      </c:barChart>
      <c:catAx>
        <c:axId val="1941142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11426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197573656845755"/>
          <c:y val="6.2500076294038448E-2"/>
          <c:w val="0.81481727074071286"/>
          <c:h val="0.835001019288353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1'!$B$18:$Y$18</c:f>
              <c:numCache>
                <c:formatCode>#,##0.00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D7-4F07-B221-E71768D1B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1132448"/>
        <c:axId val="1"/>
      </c:barChart>
      <c:catAx>
        <c:axId val="1941132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11324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2972369642890089E-2"/>
          <c:w val="0.81072555205047314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1'!$B$19:$Y$19</c:f>
              <c:numCache>
                <c:formatCode>#,##0.00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C4-4088-AA2B-AD0301494E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1132912"/>
        <c:axId val="1"/>
      </c:barChart>
      <c:catAx>
        <c:axId val="1941132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11329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1"/>
          <c:y val="6.3131468817739941E-2"/>
          <c:w val="0.81191346847060586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1'!$B$21:$Y$21</c:f>
              <c:numCache>
                <c:formatCode>#,##0.00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89-455B-90E5-724018B571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1137552"/>
        <c:axId val="1"/>
      </c:barChart>
      <c:catAx>
        <c:axId val="1941137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11375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85735948624242"/>
          <c:y val="6.3131468817739941E-2"/>
          <c:w val="0.81366583011729388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1'!$B$22:$Y$22</c:f>
              <c:numCache>
                <c:formatCode>#,##0.00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6D-4A8F-A7D2-D501A2B139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1134768"/>
        <c:axId val="1"/>
      </c:barChart>
      <c:catAx>
        <c:axId val="1941134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11347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4999999999999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1'!$B$23:$Y$23</c:f>
              <c:numCache>
                <c:formatCode>#,##0.00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EA-4259-895B-4E250F4558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1131056"/>
        <c:axId val="1"/>
      </c:barChart>
      <c:catAx>
        <c:axId val="1941131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11310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4999999999999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1'!$B$24:$Y$24</c:f>
              <c:numCache>
                <c:formatCode>#,##0.00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55-4754-B75A-1E52D38F6C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1133376"/>
        <c:axId val="1"/>
      </c:barChart>
      <c:catAx>
        <c:axId val="1941133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11333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790996784565916"/>
          <c:y val="6.3775510204081634E-2"/>
          <c:w val="0.80707395498392287"/>
          <c:h val="0.8316326530612244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1'!$B$20:$Y$20</c:f>
              <c:numCache>
                <c:formatCode>#,##0.00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9C-46EA-BA13-A2B04B7032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1138944"/>
        <c:axId val="1"/>
      </c:barChart>
      <c:catAx>
        <c:axId val="1941138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11389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06"/>
          <c:y val="6.3775510204081634E-2"/>
          <c:w val="0.81012783408301103"/>
          <c:h val="0.8316326530612244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1'!$B$10:$Y$10</c:f>
              <c:numCache>
                <c:formatCode>#,##0.00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C9-4E6E-B0F7-1E6B7841D7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1139408"/>
        <c:axId val="1"/>
      </c:barChart>
      <c:catAx>
        <c:axId val="1941139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11394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361338962455676E-2"/>
          <c:w val="0.81072555205047314"/>
          <c:h val="0.8320631362892023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1'!$B$8:$Y$8</c:f>
              <c:numCache>
                <c:formatCode>#,##0.00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65-463F-8654-8C632344AB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1141264"/>
        <c:axId val="1"/>
      </c:barChart>
      <c:catAx>
        <c:axId val="1941141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11412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1'!$B$25:$Y$25</c:f>
            </c:numRef>
          </c:val>
          <c:extLst>
            <c:ext xmlns:c16="http://schemas.microsoft.com/office/drawing/2014/chart" uri="{C3380CC4-5D6E-409C-BE32-E72D297353CC}">
              <c16:uniqueId val="{00000000-9F70-4CB3-9C54-F89B5ACB58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1955536"/>
        <c:axId val="1"/>
      </c:barChart>
      <c:catAx>
        <c:axId val="1941955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19555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1'!$B$26:$Y$26</c:f>
            </c:numRef>
          </c:val>
          <c:extLst>
            <c:ext xmlns:c16="http://schemas.microsoft.com/office/drawing/2014/chart" uri="{C3380CC4-5D6E-409C-BE32-E72D297353CC}">
              <c16:uniqueId val="{00000000-0917-431D-8036-6655800562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1950432"/>
        <c:axId val="1"/>
      </c:barChart>
      <c:catAx>
        <c:axId val="1941950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19504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1'!$B$27:$Y$27</c:f>
            </c:numRef>
          </c:val>
          <c:extLst>
            <c:ext xmlns:c16="http://schemas.microsoft.com/office/drawing/2014/chart" uri="{C3380CC4-5D6E-409C-BE32-E72D297353CC}">
              <c16:uniqueId val="{00000000-27E1-4CE3-9D9A-29009E2FFB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1950896"/>
        <c:axId val="1"/>
      </c:barChart>
      <c:catAx>
        <c:axId val="1941950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19508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44" r="0.75000000000000044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1"/>
          <c:y val="6.3131468817739941E-2"/>
          <c:w val="0.81191346847060586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2'!$B$8:$Y$8</c:f>
              <c:numCache>
                <c:formatCode>#,##0.00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FE-46B6-91F0-7F572EFC8B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1958784"/>
        <c:axId val="1"/>
      </c:barChart>
      <c:catAx>
        <c:axId val="1941958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19587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 verticalDpi="0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2972369642890089E-2"/>
          <c:w val="0.81308658576283144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2'!$B$12:$Y$12</c:f>
              <c:numCache>
                <c:formatCode>#,##0.00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C4-4766-A499-8BBA321853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1954608"/>
        <c:axId val="1"/>
      </c:barChart>
      <c:catAx>
        <c:axId val="1941954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19546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2972369642890089E-2"/>
          <c:w val="0.81308658576283144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2'!$B$13:$Y$13</c:f>
              <c:numCache>
                <c:formatCode>#,##0.00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6F-47A9-AFD3-3227D1AF2B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1956000"/>
        <c:axId val="1"/>
      </c:barChart>
      <c:catAx>
        <c:axId val="1941956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19560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07-41AB-B4BB-235E0C4719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1956464"/>
        <c:axId val="1"/>
      </c:barChart>
      <c:catAx>
        <c:axId val="1941956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19564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F2-4FBF-ABBD-61BDE6C973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1963424"/>
        <c:axId val="1"/>
      </c:barChart>
      <c:catAx>
        <c:axId val="1941963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19634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BE-4280-BB2B-7513B03C26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1960640"/>
        <c:axId val="1"/>
      </c:barChart>
      <c:catAx>
        <c:axId val="1941960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19606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62-4BFE-B758-8795D7597A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1965744"/>
        <c:axId val="1"/>
      </c:barChart>
      <c:catAx>
        <c:axId val="1941965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19657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BF-409F-9B85-C0B8B142A5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1953216"/>
        <c:axId val="1"/>
      </c:barChart>
      <c:catAx>
        <c:axId val="1941953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19532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8F-4616-993D-44C98E6E3E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1955072"/>
        <c:axId val="1"/>
      </c:barChart>
      <c:catAx>
        <c:axId val="1941955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19550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ED-45FB-9AE9-92173C54C9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2145824"/>
        <c:axId val="1"/>
      </c:barChart>
      <c:catAx>
        <c:axId val="1942145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21458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7D-4FF8-AE71-F578AD314A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2142576"/>
        <c:axId val="1"/>
      </c:barChart>
      <c:catAx>
        <c:axId val="1942142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21425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A3-4A2B-816E-2B7734BA69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2136544"/>
        <c:axId val="1"/>
      </c:barChart>
      <c:catAx>
        <c:axId val="1942136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21365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30-4465-8293-2228A100C8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2126336"/>
        <c:axId val="1"/>
      </c:barChart>
      <c:catAx>
        <c:axId val="1942126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21263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C3-4A7B-8305-C9E5950ACD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2141648"/>
        <c:axId val="1"/>
      </c:barChart>
      <c:catAx>
        <c:axId val="1942141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21416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41-44A0-B765-4F5AD5F7BB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2145360"/>
        <c:axId val="1"/>
      </c:barChart>
      <c:catAx>
        <c:axId val="1942145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21453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7E-41CB-AAFE-02FB905219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2123088"/>
        <c:axId val="1"/>
      </c:barChart>
      <c:catAx>
        <c:axId val="1942123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21230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1F-4F7C-9F47-37C59DBC95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2148144"/>
        <c:axId val="1"/>
      </c:barChart>
      <c:catAx>
        <c:axId val="1942148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21481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B8-4092-9CC0-13491FEE4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2137472"/>
        <c:axId val="1"/>
      </c:barChart>
      <c:catAx>
        <c:axId val="1942137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21374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2F-4060-99F5-01EB1CDF59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2148608"/>
        <c:axId val="1"/>
      </c:barChart>
      <c:catAx>
        <c:axId val="1942148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21486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FC-4D75-BE29-B8CFD3F128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2124480"/>
        <c:axId val="1"/>
      </c:barChart>
      <c:catAx>
        <c:axId val="1942124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21244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4E-45A0-8DCA-C9119140CC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2136080"/>
        <c:axId val="1"/>
      </c:barChart>
      <c:catAx>
        <c:axId val="1942136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21360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D9-4EFE-B6D1-E662F6BB8A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2146752"/>
        <c:axId val="1"/>
      </c:barChart>
      <c:catAx>
        <c:axId val="1942146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21467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43-4C24-A4C5-E1D763A095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2140720"/>
        <c:axId val="1"/>
      </c:barChart>
      <c:catAx>
        <c:axId val="1942140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21407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DD-4432-A2A2-12B6A61EC4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2141184"/>
        <c:axId val="1"/>
      </c:barChart>
      <c:catAx>
        <c:axId val="1942141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21411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9B-4159-A184-BDDD2907F3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2143968"/>
        <c:axId val="1"/>
      </c:barChart>
      <c:catAx>
        <c:axId val="1942143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21439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58-4804-B0BD-22B2EC3DCA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2150000"/>
        <c:axId val="1"/>
      </c:barChart>
      <c:catAx>
        <c:axId val="1942150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21500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D5-4AE9-9930-2228030F50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2151856"/>
        <c:axId val="1"/>
      </c:barChart>
      <c:catAx>
        <c:axId val="1942151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21518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03-4A48-A836-4BAA026382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2130512"/>
        <c:axId val="1"/>
      </c:barChart>
      <c:catAx>
        <c:axId val="1942130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21305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2814070351758788E-2"/>
          <c:w val="0.81072555205047314"/>
          <c:h val="0.834170854271356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2'!$B$14:$Y$14</c:f>
              <c:numCache>
                <c:formatCode>#,##0.00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E4-430B-A316-AAA154801D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2127264"/>
        <c:axId val="1"/>
      </c:barChart>
      <c:catAx>
        <c:axId val="1942127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21272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85735948624242"/>
          <c:y val="6.2814070351758788E-2"/>
          <c:w val="0.81366583011729388"/>
          <c:h val="0.834170854271356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2'!$B$15:$Y$15</c:f>
              <c:numCache>
                <c:formatCode>#,##0.00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EC-4218-BC0A-42450C8D4D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2130048"/>
        <c:axId val="1"/>
      </c:barChart>
      <c:catAx>
        <c:axId val="1942130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21300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 verticalDpi="0"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41486068111456"/>
          <c:y val="6.2656794958086029E-2"/>
          <c:w val="0.81424148606811142"/>
          <c:h val="0.8345885088417058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2'!$B$16:$Y$16</c:f>
              <c:numCache>
                <c:formatCode>#,##0.00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FE-4297-BA69-B380B544A8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2152320"/>
        <c:axId val="1"/>
      </c:barChart>
      <c:catAx>
        <c:axId val="1942152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21523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197573656845755"/>
          <c:y val="6.2500076294038448E-2"/>
          <c:w val="0.81481727074071286"/>
          <c:h val="0.835001019288353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2'!$B$17:$Y$17</c:f>
              <c:numCache>
                <c:formatCode>#,##0.00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55-4E06-9034-4BCEF7D68A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2152784"/>
        <c:axId val="1"/>
      </c:barChart>
      <c:catAx>
        <c:axId val="1942152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21527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197573656845755"/>
          <c:y val="6.2500076294038448E-2"/>
          <c:w val="0.81481727074071286"/>
          <c:h val="0.835001019288353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2'!$B$18:$Y$18</c:f>
              <c:numCache>
                <c:formatCode>#,##0.00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33-4C0C-9094-A1A0FC6313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3352016"/>
        <c:axId val="1"/>
      </c:barChart>
      <c:catAx>
        <c:axId val="1943352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33520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2972369642890089E-2"/>
          <c:w val="0.81072555205047314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2'!$B$19:$Y$19</c:f>
              <c:numCache>
                <c:formatCode>#,##0.00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7D-4390-B792-56D490E7F3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3355264"/>
        <c:axId val="1"/>
      </c:barChart>
      <c:catAx>
        <c:axId val="1943355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33552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4102724616197454E-2"/>
          <c:w val="0.81308658576283144"/>
          <c:h val="0.830771311025919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2'!$B$20:$Y$20</c:f>
              <c:numCache>
                <c:formatCode>#,##0.00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2B-445C-8FA7-42C0F6BFEA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3364544"/>
        <c:axId val="1"/>
      </c:barChart>
      <c:catAx>
        <c:axId val="1943364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33645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1"/>
          <c:y val="6.4102724616197454E-2"/>
          <c:w val="0.81191346847060586"/>
          <c:h val="0.830771311025919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2'!$B$21:$Y$21</c:f>
              <c:numCache>
                <c:formatCode>#,##0.00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49-4B3C-BB2F-F6E574C4F0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3349232"/>
        <c:axId val="1"/>
      </c:barChart>
      <c:catAx>
        <c:axId val="1943349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33492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85735948624242"/>
          <c:y val="6.3131468817739941E-2"/>
          <c:w val="0.81366583011729388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2'!$B$22:$Y$22</c:f>
              <c:numCache>
                <c:formatCode>#,##0.00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AD-450D-8C70-27E88B1378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3359904"/>
        <c:axId val="1"/>
      </c:barChart>
      <c:catAx>
        <c:axId val="1943359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33599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4999999999999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2'!$B$23:$Y$23</c:f>
              <c:numCache>
                <c:formatCode>#,##0.00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B2-4828-A5FF-9102943EFB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3356656"/>
        <c:axId val="1"/>
      </c:barChart>
      <c:catAx>
        <c:axId val="1943356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33566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4999999999999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2'!$B$24:$Y$24</c:f>
              <c:numCache>
                <c:formatCode>#,##0.00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68-41E0-A73C-7D408E9E37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3372432"/>
        <c:axId val="1"/>
      </c:barChart>
      <c:catAx>
        <c:axId val="1943372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33724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95-45A0-97FA-F9068DE926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3345056"/>
        <c:axId val="1"/>
      </c:barChart>
      <c:catAx>
        <c:axId val="1943345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33450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1"/>
          <c:y val="6.3291139240506333E-2"/>
          <c:w val="0.81191346847060586"/>
          <c:h val="0.8329113924050632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2'!$B$10:$Y$10</c:f>
              <c:numCache>
                <c:formatCode>#,##0.00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01-42FD-ACCD-FF20863BE2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3352944"/>
        <c:axId val="1"/>
      </c:barChart>
      <c:catAx>
        <c:axId val="1943352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33529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3291139240506333E-2"/>
          <c:w val="0.81308658576283144"/>
          <c:h val="0.8329113924050632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2'!$B$11:$Y$11</c:f>
              <c:numCache>
                <c:formatCode>#,##0.00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0C-48BA-A92E-03B2F9A24A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3361760"/>
        <c:axId val="1"/>
      </c:barChart>
      <c:catAx>
        <c:axId val="1943361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33617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2'!$B$25:$Y$25</c:f>
            </c:numRef>
          </c:val>
          <c:extLst>
            <c:ext xmlns:c16="http://schemas.microsoft.com/office/drawing/2014/chart" uri="{C3380CC4-5D6E-409C-BE32-E72D297353CC}">
              <c16:uniqueId val="{00000000-AC71-4B9C-9583-E12F8C08D7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3362224"/>
        <c:axId val="1"/>
      </c:barChart>
      <c:catAx>
        <c:axId val="1943362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33622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2'!$B$26:$Y$26</c:f>
            </c:numRef>
          </c:val>
          <c:extLst>
            <c:ext xmlns:c16="http://schemas.microsoft.com/office/drawing/2014/chart" uri="{C3380CC4-5D6E-409C-BE32-E72D297353CC}">
              <c16:uniqueId val="{00000000-A7B2-453A-A70C-B1EBCEDCAE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3345984"/>
        <c:axId val="1"/>
      </c:barChart>
      <c:catAx>
        <c:axId val="1943345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33459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2'!$B$27:$Y$27</c:f>
            </c:numRef>
          </c:val>
          <c:extLst>
            <c:ext xmlns:c16="http://schemas.microsoft.com/office/drawing/2014/chart" uri="{C3380CC4-5D6E-409C-BE32-E72D297353CC}">
              <c16:uniqueId val="{00000000-0604-4C5F-AE83-A5D9836D1A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3348768"/>
        <c:axId val="1"/>
      </c:barChart>
      <c:catAx>
        <c:axId val="1943348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33487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44" r="0.75000000000000044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3.xml.rels><?xml version="1.0" encoding="UTF-8" standalone="yes"?>
<Relationships xmlns="http://schemas.openxmlformats.org/package/2006/relationships"><Relationship Id="rId13" Type="http://schemas.openxmlformats.org/officeDocument/2006/relationships/chart" Target="../charts/chart32.xml"/><Relationship Id="rId18" Type="http://schemas.openxmlformats.org/officeDocument/2006/relationships/chart" Target="../charts/chart37.xml"/><Relationship Id="rId26" Type="http://schemas.openxmlformats.org/officeDocument/2006/relationships/chart" Target="../charts/chart45.xml"/><Relationship Id="rId39" Type="http://schemas.openxmlformats.org/officeDocument/2006/relationships/chart" Target="../charts/chart58.xml"/><Relationship Id="rId21" Type="http://schemas.openxmlformats.org/officeDocument/2006/relationships/chart" Target="../charts/chart40.xml"/><Relationship Id="rId34" Type="http://schemas.openxmlformats.org/officeDocument/2006/relationships/chart" Target="../charts/chart53.xml"/><Relationship Id="rId42" Type="http://schemas.openxmlformats.org/officeDocument/2006/relationships/chart" Target="../charts/chart61.xml"/><Relationship Id="rId7" Type="http://schemas.openxmlformats.org/officeDocument/2006/relationships/chart" Target="../charts/chart26.xml"/><Relationship Id="rId2" Type="http://schemas.openxmlformats.org/officeDocument/2006/relationships/chart" Target="../charts/chart21.xml"/><Relationship Id="rId16" Type="http://schemas.openxmlformats.org/officeDocument/2006/relationships/chart" Target="../charts/chart35.xml"/><Relationship Id="rId29" Type="http://schemas.openxmlformats.org/officeDocument/2006/relationships/chart" Target="../charts/chart48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24" Type="http://schemas.openxmlformats.org/officeDocument/2006/relationships/chart" Target="../charts/chart43.xml"/><Relationship Id="rId32" Type="http://schemas.openxmlformats.org/officeDocument/2006/relationships/chart" Target="../charts/chart51.xml"/><Relationship Id="rId37" Type="http://schemas.openxmlformats.org/officeDocument/2006/relationships/chart" Target="../charts/chart56.xml"/><Relationship Id="rId40" Type="http://schemas.openxmlformats.org/officeDocument/2006/relationships/chart" Target="../charts/chart59.xml"/><Relationship Id="rId45" Type="http://schemas.openxmlformats.org/officeDocument/2006/relationships/chart" Target="../charts/chart64.xml"/><Relationship Id="rId5" Type="http://schemas.openxmlformats.org/officeDocument/2006/relationships/chart" Target="../charts/chart24.xml"/><Relationship Id="rId15" Type="http://schemas.openxmlformats.org/officeDocument/2006/relationships/chart" Target="../charts/chart34.xml"/><Relationship Id="rId23" Type="http://schemas.openxmlformats.org/officeDocument/2006/relationships/chart" Target="../charts/chart42.xml"/><Relationship Id="rId28" Type="http://schemas.openxmlformats.org/officeDocument/2006/relationships/chart" Target="../charts/chart47.xml"/><Relationship Id="rId36" Type="http://schemas.openxmlformats.org/officeDocument/2006/relationships/chart" Target="../charts/chart55.xml"/><Relationship Id="rId10" Type="http://schemas.openxmlformats.org/officeDocument/2006/relationships/chart" Target="../charts/chart29.xml"/><Relationship Id="rId19" Type="http://schemas.openxmlformats.org/officeDocument/2006/relationships/chart" Target="../charts/chart38.xml"/><Relationship Id="rId31" Type="http://schemas.openxmlformats.org/officeDocument/2006/relationships/chart" Target="../charts/chart50.xml"/><Relationship Id="rId44" Type="http://schemas.openxmlformats.org/officeDocument/2006/relationships/chart" Target="../charts/chart63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Relationship Id="rId14" Type="http://schemas.openxmlformats.org/officeDocument/2006/relationships/chart" Target="../charts/chart33.xml"/><Relationship Id="rId22" Type="http://schemas.openxmlformats.org/officeDocument/2006/relationships/chart" Target="../charts/chart41.xml"/><Relationship Id="rId27" Type="http://schemas.openxmlformats.org/officeDocument/2006/relationships/chart" Target="../charts/chart46.xml"/><Relationship Id="rId30" Type="http://schemas.openxmlformats.org/officeDocument/2006/relationships/chart" Target="../charts/chart49.xml"/><Relationship Id="rId35" Type="http://schemas.openxmlformats.org/officeDocument/2006/relationships/chart" Target="../charts/chart54.xml"/><Relationship Id="rId43" Type="http://schemas.openxmlformats.org/officeDocument/2006/relationships/chart" Target="../charts/chart62.xml"/><Relationship Id="rId8" Type="http://schemas.openxmlformats.org/officeDocument/2006/relationships/chart" Target="../charts/chart27.xml"/><Relationship Id="rId3" Type="http://schemas.openxmlformats.org/officeDocument/2006/relationships/chart" Target="../charts/chart22.xml"/><Relationship Id="rId12" Type="http://schemas.openxmlformats.org/officeDocument/2006/relationships/chart" Target="../charts/chart31.xml"/><Relationship Id="rId17" Type="http://schemas.openxmlformats.org/officeDocument/2006/relationships/chart" Target="../charts/chart36.xml"/><Relationship Id="rId25" Type="http://schemas.openxmlformats.org/officeDocument/2006/relationships/chart" Target="../charts/chart44.xml"/><Relationship Id="rId33" Type="http://schemas.openxmlformats.org/officeDocument/2006/relationships/chart" Target="../charts/chart52.xml"/><Relationship Id="rId38" Type="http://schemas.openxmlformats.org/officeDocument/2006/relationships/chart" Target="../charts/chart57.xml"/><Relationship Id="rId20" Type="http://schemas.openxmlformats.org/officeDocument/2006/relationships/chart" Target="../charts/chart39.xml"/><Relationship Id="rId41" Type="http://schemas.openxmlformats.org/officeDocument/2006/relationships/chart" Target="../charts/chart6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0</xdr:colOff>
      <xdr:row>44</xdr:row>
      <xdr:rowOff>0</xdr:rowOff>
    </xdr:to>
    <xdr:pic>
      <xdr:nvPicPr>
        <xdr:cNvPr id="915497" name="Picture 1">
          <a:extLst>
            <a:ext uri="{FF2B5EF4-FFF2-40B4-BE49-F238E27FC236}">
              <a16:creationId xmlns:a16="http://schemas.microsoft.com/office/drawing/2014/main" id="{D274E765-74F7-C017-E2DC-02F763776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840" y="335280"/>
          <a:ext cx="5623560" cy="7040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0</xdr:rowOff>
    </xdr:from>
    <xdr:to>
      <xdr:col>5</xdr:col>
      <xdr:colOff>7620</xdr:colOff>
      <xdr:row>42</xdr:row>
      <xdr:rowOff>7620</xdr:rowOff>
    </xdr:to>
    <xdr:graphicFrame macro="">
      <xdr:nvGraphicFramePr>
        <xdr:cNvPr id="3034227" name="Chart 14">
          <a:extLst>
            <a:ext uri="{FF2B5EF4-FFF2-40B4-BE49-F238E27FC236}">
              <a16:creationId xmlns:a16="http://schemas.microsoft.com/office/drawing/2014/main" id="{CC5C4AEA-4B2F-3CF7-2B75-6474B0AEA7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24</xdr:row>
      <xdr:rowOff>0</xdr:rowOff>
    </xdr:from>
    <xdr:to>
      <xdr:col>11</xdr:col>
      <xdr:colOff>7620</xdr:colOff>
      <xdr:row>42</xdr:row>
      <xdr:rowOff>7620</xdr:rowOff>
    </xdr:to>
    <xdr:graphicFrame macro="">
      <xdr:nvGraphicFramePr>
        <xdr:cNvPr id="3034228" name="Chart 15">
          <a:extLst>
            <a:ext uri="{FF2B5EF4-FFF2-40B4-BE49-F238E27FC236}">
              <a16:creationId xmlns:a16="http://schemas.microsoft.com/office/drawing/2014/main" id="{D27FFABB-BBB5-E8C3-4A8D-FD529B51EF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0</xdr:colOff>
      <xdr:row>4</xdr:row>
      <xdr:rowOff>0</xdr:rowOff>
    </xdr:from>
    <xdr:to>
      <xdr:col>17</xdr:col>
      <xdr:colOff>0</xdr:colOff>
      <xdr:row>22</xdr:row>
      <xdr:rowOff>0</xdr:rowOff>
    </xdr:to>
    <xdr:graphicFrame macro="">
      <xdr:nvGraphicFramePr>
        <xdr:cNvPr id="3034229" name="Chart 116">
          <a:extLst>
            <a:ext uri="{FF2B5EF4-FFF2-40B4-BE49-F238E27FC236}">
              <a16:creationId xmlns:a16="http://schemas.microsoft.com/office/drawing/2014/main" id="{770C0073-B5E3-F01E-B5F6-A3C7F3FEBB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0</xdr:colOff>
      <xdr:row>24</xdr:row>
      <xdr:rowOff>0</xdr:rowOff>
    </xdr:from>
    <xdr:to>
      <xdr:col>17</xdr:col>
      <xdr:colOff>22860</xdr:colOff>
      <xdr:row>42</xdr:row>
      <xdr:rowOff>15240</xdr:rowOff>
    </xdr:to>
    <xdr:graphicFrame macro="">
      <xdr:nvGraphicFramePr>
        <xdr:cNvPr id="3034230" name="Chart 117">
          <a:extLst>
            <a:ext uri="{FF2B5EF4-FFF2-40B4-BE49-F238E27FC236}">
              <a16:creationId xmlns:a16="http://schemas.microsoft.com/office/drawing/2014/main" id="{3321E544-D471-B76F-820B-1DC381054E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44</xdr:row>
      <xdr:rowOff>0</xdr:rowOff>
    </xdr:from>
    <xdr:to>
      <xdr:col>5</xdr:col>
      <xdr:colOff>22860</xdr:colOff>
      <xdr:row>62</xdr:row>
      <xdr:rowOff>15240</xdr:rowOff>
    </xdr:to>
    <xdr:graphicFrame macro="">
      <xdr:nvGraphicFramePr>
        <xdr:cNvPr id="3034231" name="Chart 118">
          <a:extLst>
            <a:ext uri="{FF2B5EF4-FFF2-40B4-BE49-F238E27FC236}">
              <a16:creationId xmlns:a16="http://schemas.microsoft.com/office/drawing/2014/main" id="{450DB579-EC3E-5D84-F080-1465759C47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</xdr:col>
      <xdr:colOff>0</xdr:colOff>
      <xdr:row>44</xdr:row>
      <xdr:rowOff>0</xdr:rowOff>
    </xdr:from>
    <xdr:to>
      <xdr:col>11</xdr:col>
      <xdr:colOff>30480</xdr:colOff>
      <xdr:row>62</xdr:row>
      <xdr:rowOff>30480</xdr:rowOff>
    </xdr:to>
    <xdr:graphicFrame macro="">
      <xdr:nvGraphicFramePr>
        <xdr:cNvPr id="3034232" name="Chart 119">
          <a:extLst>
            <a:ext uri="{FF2B5EF4-FFF2-40B4-BE49-F238E27FC236}">
              <a16:creationId xmlns:a16="http://schemas.microsoft.com/office/drawing/2014/main" id="{030C2461-AFD0-1DBE-E51A-B5D24B51B4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12</xdr:col>
      <xdr:colOff>0</xdr:colOff>
      <xdr:row>44</xdr:row>
      <xdr:rowOff>0</xdr:rowOff>
    </xdr:from>
    <xdr:to>
      <xdr:col>17</xdr:col>
      <xdr:colOff>38100</xdr:colOff>
      <xdr:row>62</xdr:row>
      <xdr:rowOff>38100</xdr:rowOff>
    </xdr:to>
    <xdr:graphicFrame macro="">
      <xdr:nvGraphicFramePr>
        <xdr:cNvPr id="3034233" name="Chart 120">
          <a:extLst>
            <a:ext uri="{FF2B5EF4-FFF2-40B4-BE49-F238E27FC236}">
              <a16:creationId xmlns:a16="http://schemas.microsoft.com/office/drawing/2014/main" id="{78FE680E-F876-6136-24A2-E9C639A1B3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64</xdr:row>
      <xdr:rowOff>0</xdr:rowOff>
    </xdr:from>
    <xdr:to>
      <xdr:col>5</xdr:col>
      <xdr:colOff>38100</xdr:colOff>
      <xdr:row>82</xdr:row>
      <xdr:rowOff>38100</xdr:rowOff>
    </xdr:to>
    <xdr:graphicFrame macro="">
      <xdr:nvGraphicFramePr>
        <xdr:cNvPr id="3034234" name="Chart 121">
          <a:extLst>
            <a:ext uri="{FF2B5EF4-FFF2-40B4-BE49-F238E27FC236}">
              <a16:creationId xmlns:a16="http://schemas.microsoft.com/office/drawing/2014/main" id="{0EA95047-5ED6-61DA-E11A-A5E0ECDF37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6</xdr:col>
      <xdr:colOff>0</xdr:colOff>
      <xdr:row>64</xdr:row>
      <xdr:rowOff>0</xdr:rowOff>
    </xdr:from>
    <xdr:to>
      <xdr:col>10</xdr:col>
      <xdr:colOff>579120</xdr:colOff>
      <xdr:row>82</xdr:row>
      <xdr:rowOff>7620</xdr:rowOff>
    </xdr:to>
    <xdr:graphicFrame macro="">
      <xdr:nvGraphicFramePr>
        <xdr:cNvPr id="3034235" name="Chart 122">
          <a:extLst>
            <a:ext uri="{FF2B5EF4-FFF2-40B4-BE49-F238E27FC236}">
              <a16:creationId xmlns:a16="http://schemas.microsoft.com/office/drawing/2014/main" id="{D693AA88-1C24-77CE-59B0-A535C51494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85</xdr:row>
      <xdr:rowOff>0</xdr:rowOff>
    </xdr:from>
    <xdr:to>
      <xdr:col>4</xdr:col>
      <xdr:colOff>601980</xdr:colOff>
      <xdr:row>103</xdr:row>
      <xdr:rowOff>0</xdr:rowOff>
    </xdr:to>
    <xdr:graphicFrame macro="">
      <xdr:nvGraphicFramePr>
        <xdr:cNvPr id="3034236" name="Chart 130">
          <a:extLst>
            <a:ext uri="{FF2B5EF4-FFF2-40B4-BE49-F238E27FC236}">
              <a16:creationId xmlns:a16="http://schemas.microsoft.com/office/drawing/2014/main" id="{16BDC12E-3A08-C085-F65B-0EEAC5FE7C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6</xdr:col>
      <xdr:colOff>0</xdr:colOff>
      <xdr:row>85</xdr:row>
      <xdr:rowOff>0</xdr:rowOff>
    </xdr:from>
    <xdr:to>
      <xdr:col>11</xdr:col>
      <xdr:colOff>22860</xdr:colOff>
      <xdr:row>103</xdr:row>
      <xdr:rowOff>0</xdr:rowOff>
    </xdr:to>
    <xdr:graphicFrame macro="">
      <xdr:nvGraphicFramePr>
        <xdr:cNvPr id="3034237" name="Chart 131">
          <a:extLst>
            <a:ext uri="{FF2B5EF4-FFF2-40B4-BE49-F238E27FC236}">
              <a16:creationId xmlns:a16="http://schemas.microsoft.com/office/drawing/2014/main" id="{7A178ABA-62E5-6A42-AF36-325FF7C92F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12</xdr:col>
      <xdr:colOff>0</xdr:colOff>
      <xdr:row>85</xdr:row>
      <xdr:rowOff>0</xdr:rowOff>
    </xdr:from>
    <xdr:to>
      <xdr:col>17</xdr:col>
      <xdr:colOff>0</xdr:colOff>
      <xdr:row>103</xdr:row>
      <xdr:rowOff>0</xdr:rowOff>
    </xdr:to>
    <xdr:graphicFrame macro="">
      <xdr:nvGraphicFramePr>
        <xdr:cNvPr id="3034238" name="Chart 132">
          <a:extLst>
            <a:ext uri="{FF2B5EF4-FFF2-40B4-BE49-F238E27FC236}">
              <a16:creationId xmlns:a16="http://schemas.microsoft.com/office/drawing/2014/main" id="{F226271E-2833-F407-5644-28172B8077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105</xdr:row>
      <xdr:rowOff>0</xdr:rowOff>
    </xdr:from>
    <xdr:to>
      <xdr:col>5</xdr:col>
      <xdr:colOff>0</xdr:colOff>
      <xdr:row>123</xdr:row>
      <xdr:rowOff>0</xdr:rowOff>
    </xdr:to>
    <xdr:graphicFrame macro="">
      <xdr:nvGraphicFramePr>
        <xdr:cNvPr id="3034239" name="Chart 133">
          <a:extLst>
            <a:ext uri="{FF2B5EF4-FFF2-40B4-BE49-F238E27FC236}">
              <a16:creationId xmlns:a16="http://schemas.microsoft.com/office/drawing/2014/main" id="{E84F2019-18AC-C887-9615-211B8D8CF2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12</xdr:col>
      <xdr:colOff>22860</xdr:colOff>
      <xdr:row>64</xdr:row>
      <xdr:rowOff>15240</xdr:rowOff>
    </xdr:from>
    <xdr:to>
      <xdr:col>16</xdr:col>
      <xdr:colOff>541020</xdr:colOff>
      <xdr:row>81</xdr:row>
      <xdr:rowOff>190500</xdr:rowOff>
    </xdr:to>
    <xdr:graphicFrame macro="">
      <xdr:nvGraphicFramePr>
        <xdr:cNvPr id="3034240" name="Chart 141">
          <a:extLst>
            <a:ext uri="{FF2B5EF4-FFF2-40B4-BE49-F238E27FC236}">
              <a16:creationId xmlns:a16="http://schemas.microsoft.com/office/drawing/2014/main" id="{05637C7C-7FBA-5C65-D36A-3C3610515B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6</xdr:col>
      <xdr:colOff>0</xdr:colOff>
      <xdr:row>4</xdr:row>
      <xdr:rowOff>0</xdr:rowOff>
    </xdr:from>
    <xdr:to>
      <xdr:col>10</xdr:col>
      <xdr:colOff>571500</xdr:colOff>
      <xdr:row>21</xdr:row>
      <xdr:rowOff>167640</xdr:rowOff>
    </xdr:to>
    <xdr:graphicFrame macro="">
      <xdr:nvGraphicFramePr>
        <xdr:cNvPr id="3034241" name="Chart 144">
          <a:extLst>
            <a:ext uri="{FF2B5EF4-FFF2-40B4-BE49-F238E27FC236}">
              <a16:creationId xmlns:a16="http://schemas.microsoft.com/office/drawing/2014/main" id="{1085ACF2-8475-EE34-B033-0F5629AFA7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4</xdr:row>
      <xdr:rowOff>0</xdr:rowOff>
    </xdr:from>
    <xdr:to>
      <xdr:col>4</xdr:col>
      <xdr:colOff>579120</xdr:colOff>
      <xdr:row>21</xdr:row>
      <xdr:rowOff>182880</xdr:rowOff>
    </xdr:to>
    <xdr:graphicFrame macro="">
      <xdr:nvGraphicFramePr>
        <xdr:cNvPr id="3034242" name="Chart 145">
          <a:extLst>
            <a:ext uri="{FF2B5EF4-FFF2-40B4-BE49-F238E27FC236}">
              <a16:creationId xmlns:a16="http://schemas.microsoft.com/office/drawing/2014/main" id="{07766E2D-1075-F229-A1C9-19C38B6B3A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6</xdr:col>
      <xdr:colOff>0</xdr:colOff>
      <xdr:row>105</xdr:row>
      <xdr:rowOff>0</xdr:rowOff>
    </xdr:from>
    <xdr:to>
      <xdr:col>11</xdr:col>
      <xdr:colOff>0</xdr:colOff>
      <xdr:row>123</xdr:row>
      <xdr:rowOff>0</xdr:rowOff>
    </xdr:to>
    <xdr:graphicFrame macro="">
      <xdr:nvGraphicFramePr>
        <xdr:cNvPr id="3034243" name="Chart 133">
          <a:extLst>
            <a:ext uri="{FF2B5EF4-FFF2-40B4-BE49-F238E27FC236}">
              <a16:creationId xmlns:a16="http://schemas.microsoft.com/office/drawing/2014/main" id="{6F30DCFC-4299-22E7-3A1C-B8AC4E69D8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12</xdr:col>
      <xdr:colOff>0</xdr:colOff>
      <xdr:row>105</xdr:row>
      <xdr:rowOff>0</xdr:rowOff>
    </xdr:from>
    <xdr:to>
      <xdr:col>17</xdr:col>
      <xdr:colOff>0</xdr:colOff>
      <xdr:row>123</xdr:row>
      <xdr:rowOff>0</xdr:rowOff>
    </xdr:to>
    <xdr:graphicFrame macro="">
      <xdr:nvGraphicFramePr>
        <xdr:cNvPr id="3034244" name="Chart 133">
          <a:extLst>
            <a:ext uri="{FF2B5EF4-FFF2-40B4-BE49-F238E27FC236}">
              <a16:creationId xmlns:a16="http://schemas.microsoft.com/office/drawing/2014/main" id="{4DDA8548-3999-6E44-F9DD-59363BA5AC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125</xdr:row>
      <xdr:rowOff>0</xdr:rowOff>
    </xdr:from>
    <xdr:to>
      <xdr:col>5</xdr:col>
      <xdr:colOff>0</xdr:colOff>
      <xdr:row>143</xdr:row>
      <xdr:rowOff>0</xdr:rowOff>
    </xdr:to>
    <xdr:graphicFrame macro="">
      <xdr:nvGraphicFramePr>
        <xdr:cNvPr id="3034245" name="Chart 133">
          <a:extLst>
            <a:ext uri="{FF2B5EF4-FFF2-40B4-BE49-F238E27FC236}">
              <a16:creationId xmlns:a16="http://schemas.microsoft.com/office/drawing/2014/main" id="{5F494D27-FF8D-A01C-F548-7CEFB7254F2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4</xdr:row>
      <xdr:rowOff>0</xdr:rowOff>
    </xdr:from>
    <xdr:to>
      <xdr:col>5</xdr:col>
      <xdr:colOff>0</xdr:colOff>
      <xdr:row>22</xdr:row>
      <xdr:rowOff>0</xdr:rowOff>
    </xdr:to>
    <xdr:graphicFrame macro="">
      <xdr:nvGraphicFramePr>
        <xdr:cNvPr id="2948457" name="Chart 1">
          <a:extLst>
            <a:ext uri="{FF2B5EF4-FFF2-40B4-BE49-F238E27FC236}">
              <a16:creationId xmlns:a16="http://schemas.microsoft.com/office/drawing/2014/main" id="{31F80274-BA48-8810-61EC-C71BDC3037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24</xdr:row>
      <xdr:rowOff>0</xdr:rowOff>
    </xdr:from>
    <xdr:to>
      <xdr:col>5</xdr:col>
      <xdr:colOff>7620</xdr:colOff>
      <xdr:row>42</xdr:row>
      <xdr:rowOff>7620</xdr:rowOff>
    </xdr:to>
    <xdr:graphicFrame macro="">
      <xdr:nvGraphicFramePr>
        <xdr:cNvPr id="2948458" name="Chart 8">
          <a:extLst>
            <a:ext uri="{FF2B5EF4-FFF2-40B4-BE49-F238E27FC236}">
              <a16:creationId xmlns:a16="http://schemas.microsoft.com/office/drawing/2014/main" id="{DD0B9B5E-D099-3C4C-41EF-9348D0E72C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0</xdr:colOff>
      <xdr:row>24</xdr:row>
      <xdr:rowOff>0</xdr:rowOff>
    </xdr:from>
    <xdr:to>
      <xdr:col>11</xdr:col>
      <xdr:colOff>7620</xdr:colOff>
      <xdr:row>42</xdr:row>
      <xdr:rowOff>7620</xdr:rowOff>
    </xdr:to>
    <xdr:graphicFrame macro="">
      <xdr:nvGraphicFramePr>
        <xdr:cNvPr id="2948459" name="Chart 9">
          <a:extLst>
            <a:ext uri="{FF2B5EF4-FFF2-40B4-BE49-F238E27FC236}">
              <a16:creationId xmlns:a16="http://schemas.microsoft.com/office/drawing/2014/main" id="{73BAB502-2AFC-C0B9-1917-89E93DE2E9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22860</xdr:colOff>
      <xdr:row>160</xdr:row>
      <xdr:rowOff>0</xdr:rowOff>
    </xdr:from>
    <xdr:to>
      <xdr:col>4</xdr:col>
      <xdr:colOff>571500</xdr:colOff>
      <xdr:row>160</xdr:row>
      <xdr:rowOff>0</xdr:rowOff>
    </xdr:to>
    <xdr:graphicFrame macro="">
      <xdr:nvGraphicFramePr>
        <xdr:cNvPr id="2948460" name="Chart 36">
          <a:extLst>
            <a:ext uri="{FF2B5EF4-FFF2-40B4-BE49-F238E27FC236}">
              <a16:creationId xmlns:a16="http://schemas.microsoft.com/office/drawing/2014/main" id="{24FD95F2-B7C6-5640-87F3-DD85394137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7620</xdr:colOff>
      <xdr:row>160</xdr:row>
      <xdr:rowOff>0</xdr:rowOff>
    </xdr:from>
    <xdr:to>
      <xdr:col>11</xdr:col>
      <xdr:colOff>0</xdr:colOff>
      <xdr:row>160</xdr:row>
      <xdr:rowOff>0</xdr:rowOff>
    </xdr:to>
    <xdr:graphicFrame macro="">
      <xdr:nvGraphicFramePr>
        <xdr:cNvPr id="2948461" name="Chart 37">
          <a:extLst>
            <a:ext uri="{FF2B5EF4-FFF2-40B4-BE49-F238E27FC236}">
              <a16:creationId xmlns:a16="http://schemas.microsoft.com/office/drawing/2014/main" id="{A38DC4D5-921F-3E65-5161-4E50B957C4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7620</xdr:colOff>
      <xdr:row>160</xdr:row>
      <xdr:rowOff>0</xdr:rowOff>
    </xdr:from>
    <xdr:to>
      <xdr:col>16</xdr:col>
      <xdr:colOff>579120</xdr:colOff>
      <xdr:row>160</xdr:row>
      <xdr:rowOff>0</xdr:rowOff>
    </xdr:to>
    <xdr:graphicFrame macro="">
      <xdr:nvGraphicFramePr>
        <xdr:cNvPr id="2948462" name="Chart 38">
          <a:extLst>
            <a:ext uri="{FF2B5EF4-FFF2-40B4-BE49-F238E27FC236}">
              <a16:creationId xmlns:a16="http://schemas.microsoft.com/office/drawing/2014/main" id="{5EA946BE-4FA8-E883-0EE7-E58244F983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160</xdr:row>
      <xdr:rowOff>0</xdr:rowOff>
    </xdr:from>
    <xdr:to>
      <xdr:col>5</xdr:col>
      <xdr:colOff>22860</xdr:colOff>
      <xdr:row>160</xdr:row>
      <xdr:rowOff>0</xdr:rowOff>
    </xdr:to>
    <xdr:graphicFrame macro="">
      <xdr:nvGraphicFramePr>
        <xdr:cNvPr id="2948463" name="Chart 39">
          <a:extLst>
            <a:ext uri="{FF2B5EF4-FFF2-40B4-BE49-F238E27FC236}">
              <a16:creationId xmlns:a16="http://schemas.microsoft.com/office/drawing/2014/main" id="{29C0E878-03CA-BA88-6936-3521698041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6</xdr:col>
      <xdr:colOff>0</xdr:colOff>
      <xdr:row>160</xdr:row>
      <xdr:rowOff>0</xdr:rowOff>
    </xdr:from>
    <xdr:to>
      <xdr:col>11</xdr:col>
      <xdr:colOff>22860</xdr:colOff>
      <xdr:row>160</xdr:row>
      <xdr:rowOff>0</xdr:rowOff>
    </xdr:to>
    <xdr:graphicFrame macro="">
      <xdr:nvGraphicFramePr>
        <xdr:cNvPr id="2948464" name="Chart 40">
          <a:extLst>
            <a:ext uri="{FF2B5EF4-FFF2-40B4-BE49-F238E27FC236}">
              <a16:creationId xmlns:a16="http://schemas.microsoft.com/office/drawing/2014/main" id="{54A24499-7414-B698-6CF1-1DAE19DF82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12</xdr:col>
      <xdr:colOff>0</xdr:colOff>
      <xdr:row>160</xdr:row>
      <xdr:rowOff>0</xdr:rowOff>
    </xdr:from>
    <xdr:to>
      <xdr:col>17</xdr:col>
      <xdr:colOff>22860</xdr:colOff>
      <xdr:row>160</xdr:row>
      <xdr:rowOff>0</xdr:rowOff>
    </xdr:to>
    <xdr:graphicFrame macro="">
      <xdr:nvGraphicFramePr>
        <xdr:cNvPr id="2948465" name="Chart 41">
          <a:extLst>
            <a:ext uri="{FF2B5EF4-FFF2-40B4-BE49-F238E27FC236}">
              <a16:creationId xmlns:a16="http://schemas.microsoft.com/office/drawing/2014/main" id="{81A33C0A-0A60-F2C7-2C8A-7B9E5A5746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160</xdr:row>
      <xdr:rowOff>0</xdr:rowOff>
    </xdr:from>
    <xdr:to>
      <xdr:col>5</xdr:col>
      <xdr:colOff>22860</xdr:colOff>
      <xdr:row>160</xdr:row>
      <xdr:rowOff>0</xdr:rowOff>
    </xdr:to>
    <xdr:graphicFrame macro="">
      <xdr:nvGraphicFramePr>
        <xdr:cNvPr id="2948466" name="Chart 42">
          <a:extLst>
            <a:ext uri="{FF2B5EF4-FFF2-40B4-BE49-F238E27FC236}">
              <a16:creationId xmlns:a16="http://schemas.microsoft.com/office/drawing/2014/main" id="{E8F747C5-CC4E-1CC1-3EB0-C753C4DAD5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6</xdr:col>
      <xdr:colOff>0</xdr:colOff>
      <xdr:row>160</xdr:row>
      <xdr:rowOff>0</xdr:rowOff>
    </xdr:from>
    <xdr:to>
      <xdr:col>11</xdr:col>
      <xdr:colOff>22860</xdr:colOff>
      <xdr:row>160</xdr:row>
      <xdr:rowOff>0</xdr:rowOff>
    </xdr:to>
    <xdr:graphicFrame macro="">
      <xdr:nvGraphicFramePr>
        <xdr:cNvPr id="2948467" name="Chart 43">
          <a:extLst>
            <a:ext uri="{FF2B5EF4-FFF2-40B4-BE49-F238E27FC236}">
              <a16:creationId xmlns:a16="http://schemas.microsoft.com/office/drawing/2014/main" id="{25045AF8-914D-5DCD-26C9-16EDF40F43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12</xdr:col>
      <xdr:colOff>0</xdr:colOff>
      <xdr:row>160</xdr:row>
      <xdr:rowOff>0</xdr:rowOff>
    </xdr:from>
    <xdr:to>
      <xdr:col>17</xdr:col>
      <xdr:colOff>22860</xdr:colOff>
      <xdr:row>160</xdr:row>
      <xdr:rowOff>0</xdr:rowOff>
    </xdr:to>
    <xdr:graphicFrame macro="">
      <xdr:nvGraphicFramePr>
        <xdr:cNvPr id="2948468" name="Chart 44">
          <a:extLst>
            <a:ext uri="{FF2B5EF4-FFF2-40B4-BE49-F238E27FC236}">
              <a16:creationId xmlns:a16="http://schemas.microsoft.com/office/drawing/2014/main" id="{FB27E890-D0F4-EF35-A324-23866E0284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160</xdr:row>
      <xdr:rowOff>0</xdr:rowOff>
    </xdr:from>
    <xdr:to>
      <xdr:col>5</xdr:col>
      <xdr:colOff>22860</xdr:colOff>
      <xdr:row>160</xdr:row>
      <xdr:rowOff>0</xdr:rowOff>
    </xdr:to>
    <xdr:graphicFrame macro="">
      <xdr:nvGraphicFramePr>
        <xdr:cNvPr id="2948469" name="Chart 45">
          <a:extLst>
            <a:ext uri="{FF2B5EF4-FFF2-40B4-BE49-F238E27FC236}">
              <a16:creationId xmlns:a16="http://schemas.microsoft.com/office/drawing/2014/main" id="{547ED130-8546-3881-97DB-27E9A3B22E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6</xdr:col>
      <xdr:colOff>0</xdr:colOff>
      <xdr:row>160</xdr:row>
      <xdr:rowOff>0</xdr:rowOff>
    </xdr:from>
    <xdr:to>
      <xdr:col>11</xdr:col>
      <xdr:colOff>22860</xdr:colOff>
      <xdr:row>160</xdr:row>
      <xdr:rowOff>0</xdr:rowOff>
    </xdr:to>
    <xdr:graphicFrame macro="">
      <xdr:nvGraphicFramePr>
        <xdr:cNvPr id="2948470" name="Chart 46">
          <a:extLst>
            <a:ext uri="{FF2B5EF4-FFF2-40B4-BE49-F238E27FC236}">
              <a16:creationId xmlns:a16="http://schemas.microsoft.com/office/drawing/2014/main" id="{9E32536A-1686-A84F-05DE-C94B52F0A1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12</xdr:col>
      <xdr:colOff>0</xdr:colOff>
      <xdr:row>160</xdr:row>
      <xdr:rowOff>0</xdr:rowOff>
    </xdr:from>
    <xdr:to>
      <xdr:col>17</xdr:col>
      <xdr:colOff>22860</xdr:colOff>
      <xdr:row>160</xdr:row>
      <xdr:rowOff>0</xdr:rowOff>
    </xdr:to>
    <xdr:graphicFrame macro="">
      <xdr:nvGraphicFramePr>
        <xdr:cNvPr id="2948471" name="Chart 47">
          <a:extLst>
            <a:ext uri="{FF2B5EF4-FFF2-40B4-BE49-F238E27FC236}">
              <a16:creationId xmlns:a16="http://schemas.microsoft.com/office/drawing/2014/main" id="{DFED1094-6E4D-0E9C-0A05-B60FC1E5E9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160</xdr:row>
      <xdr:rowOff>0</xdr:rowOff>
    </xdr:from>
    <xdr:to>
      <xdr:col>5</xdr:col>
      <xdr:colOff>22860</xdr:colOff>
      <xdr:row>160</xdr:row>
      <xdr:rowOff>0</xdr:rowOff>
    </xdr:to>
    <xdr:graphicFrame macro="">
      <xdr:nvGraphicFramePr>
        <xdr:cNvPr id="2948472" name="Chart 48">
          <a:extLst>
            <a:ext uri="{FF2B5EF4-FFF2-40B4-BE49-F238E27FC236}">
              <a16:creationId xmlns:a16="http://schemas.microsoft.com/office/drawing/2014/main" id="{77E4A5CA-10B0-B2BF-A889-A5ED6FD92D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6</xdr:col>
      <xdr:colOff>0</xdr:colOff>
      <xdr:row>160</xdr:row>
      <xdr:rowOff>0</xdr:rowOff>
    </xdr:from>
    <xdr:to>
      <xdr:col>11</xdr:col>
      <xdr:colOff>22860</xdr:colOff>
      <xdr:row>160</xdr:row>
      <xdr:rowOff>0</xdr:rowOff>
    </xdr:to>
    <xdr:graphicFrame macro="">
      <xdr:nvGraphicFramePr>
        <xdr:cNvPr id="2948473" name="Chart 49">
          <a:extLst>
            <a:ext uri="{FF2B5EF4-FFF2-40B4-BE49-F238E27FC236}">
              <a16:creationId xmlns:a16="http://schemas.microsoft.com/office/drawing/2014/main" id="{C50743DE-790C-A9F0-0497-62A7A7C801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12</xdr:col>
      <xdr:colOff>0</xdr:colOff>
      <xdr:row>160</xdr:row>
      <xdr:rowOff>0</xdr:rowOff>
    </xdr:from>
    <xdr:to>
      <xdr:col>17</xdr:col>
      <xdr:colOff>22860</xdr:colOff>
      <xdr:row>160</xdr:row>
      <xdr:rowOff>0</xdr:rowOff>
    </xdr:to>
    <xdr:graphicFrame macro="">
      <xdr:nvGraphicFramePr>
        <xdr:cNvPr id="2948474" name="Chart 50">
          <a:extLst>
            <a:ext uri="{FF2B5EF4-FFF2-40B4-BE49-F238E27FC236}">
              <a16:creationId xmlns:a16="http://schemas.microsoft.com/office/drawing/2014/main" id="{5660DCCF-F6A8-8F41-9980-1EDB1E66C3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160</xdr:row>
      <xdr:rowOff>0</xdr:rowOff>
    </xdr:from>
    <xdr:to>
      <xdr:col>5</xdr:col>
      <xdr:colOff>22860</xdr:colOff>
      <xdr:row>160</xdr:row>
      <xdr:rowOff>0</xdr:rowOff>
    </xdr:to>
    <xdr:graphicFrame macro="">
      <xdr:nvGraphicFramePr>
        <xdr:cNvPr id="2948475" name="Chart 51">
          <a:extLst>
            <a:ext uri="{FF2B5EF4-FFF2-40B4-BE49-F238E27FC236}">
              <a16:creationId xmlns:a16="http://schemas.microsoft.com/office/drawing/2014/main" id="{B10DD3A6-D8DE-21CE-C1CA-D8A9F3249E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6</xdr:col>
      <xdr:colOff>0</xdr:colOff>
      <xdr:row>160</xdr:row>
      <xdr:rowOff>0</xdr:rowOff>
    </xdr:from>
    <xdr:to>
      <xdr:col>11</xdr:col>
      <xdr:colOff>22860</xdr:colOff>
      <xdr:row>160</xdr:row>
      <xdr:rowOff>0</xdr:rowOff>
    </xdr:to>
    <xdr:graphicFrame macro="">
      <xdr:nvGraphicFramePr>
        <xdr:cNvPr id="2948476" name="Chart 52">
          <a:extLst>
            <a:ext uri="{FF2B5EF4-FFF2-40B4-BE49-F238E27FC236}">
              <a16:creationId xmlns:a16="http://schemas.microsoft.com/office/drawing/2014/main" id="{73F18922-7167-F9A2-2E02-24D5149859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12</xdr:col>
      <xdr:colOff>0</xdr:colOff>
      <xdr:row>160</xdr:row>
      <xdr:rowOff>0</xdr:rowOff>
    </xdr:from>
    <xdr:to>
      <xdr:col>17</xdr:col>
      <xdr:colOff>22860</xdr:colOff>
      <xdr:row>160</xdr:row>
      <xdr:rowOff>0</xdr:rowOff>
    </xdr:to>
    <xdr:graphicFrame macro="">
      <xdr:nvGraphicFramePr>
        <xdr:cNvPr id="2948477" name="Chart 53">
          <a:extLst>
            <a:ext uri="{FF2B5EF4-FFF2-40B4-BE49-F238E27FC236}">
              <a16:creationId xmlns:a16="http://schemas.microsoft.com/office/drawing/2014/main" id="{83331914-1054-B859-4645-1F89D4556E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160</xdr:row>
      <xdr:rowOff>0</xdr:rowOff>
    </xdr:from>
    <xdr:to>
      <xdr:col>5</xdr:col>
      <xdr:colOff>22860</xdr:colOff>
      <xdr:row>160</xdr:row>
      <xdr:rowOff>0</xdr:rowOff>
    </xdr:to>
    <xdr:graphicFrame macro="">
      <xdr:nvGraphicFramePr>
        <xdr:cNvPr id="2948478" name="Chart 54">
          <a:extLst>
            <a:ext uri="{FF2B5EF4-FFF2-40B4-BE49-F238E27FC236}">
              <a16:creationId xmlns:a16="http://schemas.microsoft.com/office/drawing/2014/main" id="{6FE3599E-0BBB-4528-0832-E319340392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6</xdr:col>
      <xdr:colOff>0</xdr:colOff>
      <xdr:row>160</xdr:row>
      <xdr:rowOff>0</xdr:rowOff>
    </xdr:from>
    <xdr:to>
      <xdr:col>11</xdr:col>
      <xdr:colOff>22860</xdr:colOff>
      <xdr:row>160</xdr:row>
      <xdr:rowOff>0</xdr:rowOff>
    </xdr:to>
    <xdr:graphicFrame macro="">
      <xdr:nvGraphicFramePr>
        <xdr:cNvPr id="2948479" name="Chart 55">
          <a:extLst>
            <a:ext uri="{FF2B5EF4-FFF2-40B4-BE49-F238E27FC236}">
              <a16:creationId xmlns:a16="http://schemas.microsoft.com/office/drawing/2014/main" id="{041C69D6-60AB-D7D8-C230-6675EE065B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12</xdr:col>
      <xdr:colOff>0</xdr:colOff>
      <xdr:row>160</xdr:row>
      <xdr:rowOff>0</xdr:rowOff>
    </xdr:from>
    <xdr:to>
      <xdr:col>17</xdr:col>
      <xdr:colOff>22860</xdr:colOff>
      <xdr:row>160</xdr:row>
      <xdr:rowOff>0</xdr:rowOff>
    </xdr:to>
    <xdr:graphicFrame macro="">
      <xdr:nvGraphicFramePr>
        <xdr:cNvPr id="2948480" name="Chart 56">
          <a:extLst>
            <a:ext uri="{FF2B5EF4-FFF2-40B4-BE49-F238E27FC236}">
              <a16:creationId xmlns:a16="http://schemas.microsoft.com/office/drawing/2014/main" id="{F5B6039A-5CD6-0296-268F-F68FBC3877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160</xdr:row>
      <xdr:rowOff>0</xdr:rowOff>
    </xdr:from>
    <xdr:to>
      <xdr:col>5</xdr:col>
      <xdr:colOff>22860</xdr:colOff>
      <xdr:row>160</xdr:row>
      <xdr:rowOff>0</xdr:rowOff>
    </xdr:to>
    <xdr:graphicFrame macro="">
      <xdr:nvGraphicFramePr>
        <xdr:cNvPr id="2948481" name="Chart 57">
          <a:extLst>
            <a:ext uri="{FF2B5EF4-FFF2-40B4-BE49-F238E27FC236}">
              <a16:creationId xmlns:a16="http://schemas.microsoft.com/office/drawing/2014/main" id="{7C32B7A5-3158-C830-A6DA-5F032F8A32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6</xdr:col>
      <xdr:colOff>0</xdr:colOff>
      <xdr:row>160</xdr:row>
      <xdr:rowOff>0</xdr:rowOff>
    </xdr:from>
    <xdr:to>
      <xdr:col>11</xdr:col>
      <xdr:colOff>22860</xdr:colOff>
      <xdr:row>160</xdr:row>
      <xdr:rowOff>0</xdr:rowOff>
    </xdr:to>
    <xdr:graphicFrame macro="">
      <xdr:nvGraphicFramePr>
        <xdr:cNvPr id="2948482" name="Chart 58">
          <a:extLst>
            <a:ext uri="{FF2B5EF4-FFF2-40B4-BE49-F238E27FC236}">
              <a16:creationId xmlns:a16="http://schemas.microsoft.com/office/drawing/2014/main" id="{0450C029-4199-19F4-7C0A-8B82621A67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12</xdr:col>
      <xdr:colOff>0</xdr:colOff>
      <xdr:row>160</xdr:row>
      <xdr:rowOff>0</xdr:rowOff>
    </xdr:from>
    <xdr:to>
      <xdr:col>17</xdr:col>
      <xdr:colOff>22860</xdr:colOff>
      <xdr:row>160</xdr:row>
      <xdr:rowOff>0</xdr:rowOff>
    </xdr:to>
    <xdr:graphicFrame macro="">
      <xdr:nvGraphicFramePr>
        <xdr:cNvPr id="2948483" name="Chart 59">
          <a:extLst>
            <a:ext uri="{FF2B5EF4-FFF2-40B4-BE49-F238E27FC236}">
              <a16:creationId xmlns:a16="http://schemas.microsoft.com/office/drawing/2014/main" id="{31FAE590-305E-074F-3AC0-0CF7B7762D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160</xdr:row>
      <xdr:rowOff>0</xdr:rowOff>
    </xdr:from>
    <xdr:to>
      <xdr:col>5</xdr:col>
      <xdr:colOff>30480</xdr:colOff>
      <xdr:row>160</xdr:row>
      <xdr:rowOff>0</xdr:rowOff>
    </xdr:to>
    <xdr:graphicFrame macro="">
      <xdr:nvGraphicFramePr>
        <xdr:cNvPr id="2948484" name="Chart 60">
          <a:extLst>
            <a:ext uri="{FF2B5EF4-FFF2-40B4-BE49-F238E27FC236}">
              <a16:creationId xmlns:a16="http://schemas.microsoft.com/office/drawing/2014/main" id="{29A81007-FBB3-96FA-9D7C-54BFF976BE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12</xdr:col>
      <xdr:colOff>0</xdr:colOff>
      <xdr:row>24</xdr:row>
      <xdr:rowOff>0</xdr:rowOff>
    </xdr:from>
    <xdr:to>
      <xdr:col>16</xdr:col>
      <xdr:colOff>579120</xdr:colOff>
      <xdr:row>42</xdr:row>
      <xdr:rowOff>15240</xdr:rowOff>
    </xdr:to>
    <xdr:graphicFrame macro="">
      <xdr:nvGraphicFramePr>
        <xdr:cNvPr id="2948485" name="Chart 63">
          <a:extLst>
            <a:ext uri="{FF2B5EF4-FFF2-40B4-BE49-F238E27FC236}">
              <a16:creationId xmlns:a16="http://schemas.microsoft.com/office/drawing/2014/main" id="{A8FF2F47-8E22-F561-800A-62478B4C0A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0</xdr:col>
      <xdr:colOff>0</xdr:colOff>
      <xdr:row>44</xdr:row>
      <xdr:rowOff>0</xdr:rowOff>
    </xdr:from>
    <xdr:to>
      <xdr:col>5</xdr:col>
      <xdr:colOff>22860</xdr:colOff>
      <xdr:row>62</xdr:row>
      <xdr:rowOff>15240</xdr:rowOff>
    </xdr:to>
    <xdr:graphicFrame macro="">
      <xdr:nvGraphicFramePr>
        <xdr:cNvPr id="2948486" name="Chart 64">
          <a:extLst>
            <a:ext uri="{FF2B5EF4-FFF2-40B4-BE49-F238E27FC236}">
              <a16:creationId xmlns:a16="http://schemas.microsoft.com/office/drawing/2014/main" id="{2F321539-22B2-7BDF-66DE-51056CF6A0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6</xdr:col>
      <xdr:colOff>0</xdr:colOff>
      <xdr:row>44</xdr:row>
      <xdr:rowOff>0</xdr:rowOff>
    </xdr:from>
    <xdr:to>
      <xdr:col>11</xdr:col>
      <xdr:colOff>30480</xdr:colOff>
      <xdr:row>62</xdr:row>
      <xdr:rowOff>30480</xdr:rowOff>
    </xdr:to>
    <xdr:graphicFrame macro="">
      <xdr:nvGraphicFramePr>
        <xdr:cNvPr id="2948487" name="Chart 65">
          <a:extLst>
            <a:ext uri="{FF2B5EF4-FFF2-40B4-BE49-F238E27FC236}">
              <a16:creationId xmlns:a16="http://schemas.microsoft.com/office/drawing/2014/main" id="{4B54CD16-7F75-EBB8-70E8-DDABB5BDBB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12</xdr:col>
      <xdr:colOff>0</xdr:colOff>
      <xdr:row>44</xdr:row>
      <xdr:rowOff>0</xdr:rowOff>
    </xdr:from>
    <xdr:to>
      <xdr:col>17</xdr:col>
      <xdr:colOff>38100</xdr:colOff>
      <xdr:row>62</xdr:row>
      <xdr:rowOff>38100</xdr:rowOff>
    </xdr:to>
    <xdr:graphicFrame macro="">
      <xdr:nvGraphicFramePr>
        <xdr:cNvPr id="2948488" name="Chart 66">
          <a:extLst>
            <a:ext uri="{FF2B5EF4-FFF2-40B4-BE49-F238E27FC236}">
              <a16:creationId xmlns:a16="http://schemas.microsoft.com/office/drawing/2014/main" id="{5A7502D5-54A6-DAA9-C9E8-2D2F9C9CBF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0</xdr:col>
      <xdr:colOff>0</xdr:colOff>
      <xdr:row>64</xdr:row>
      <xdr:rowOff>0</xdr:rowOff>
    </xdr:from>
    <xdr:to>
      <xdr:col>5</xdr:col>
      <xdr:colOff>38100</xdr:colOff>
      <xdr:row>82</xdr:row>
      <xdr:rowOff>38100</xdr:rowOff>
    </xdr:to>
    <xdr:graphicFrame macro="">
      <xdr:nvGraphicFramePr>
        <xdr:cNvPr id="2948489" name="Chart 67">
          <a:extLst>
            <a:ext uri="{FF2B5EF4-FFF2-40B4-BE49-F238E27FC236}">
              <a16:creationId xmlns:a16="http://schemas.microsoft.com/office/drawing/2014/main" id="{F3B04766-1752-2D5D-F8CF-8DED84BC02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6</xdr:col>
      <xdr:colOff>0</xdr:colOff>
      <xdr:row>64</xdr:row>
      <xdr:rowOff>0</xdr:rowOff>
    </xdr:from>
    <xdr:to>
      <xdr:col>10</xdr:col>
      <xdr:colOff>579120</xdr:colOff>
      <xdr:row>82</xdr:row>
      <xdr:rowOff>7620</xdr:rowOff>
    </xdr:to>
    <xdr:graphicFrame macro="">
      <xdr:nvGraphicFramePr>
        <xdr:cNvPr id="2948490" name="Chart 68">
          <a:extLst>
            <a:ext uri="{FF2B5EF4-FFF2-40B4-BE49-F238E27FC236}">
              <a16:creationId xmlns:a16="http://schemas.microsoft.com/office/drawing/2014/main" id="{B346A95A-6A72-17A6-5A41-2FFD7ADD44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12</xdr:col>
      <xdr:colOff>0</xdr:colOff>
      <xdr:row>64</xdr:row>
      <xdr:rowOff>0</xdr:rowOff>
    </xdr:from>
    <xdr:to>
      <xdr:col>17</xdr:col>
      <xdr:colOff>7620</xdr:colOff>
      <xdr:row>81</xdr:row>
      <xdr:rowOff>152400</xdr:rowOff>
    </xdr:to>
    <xdr:graphicFrame macro="">
      <xdr:nvGraphicFramePr>
        <xdr:cNvPr id="2948491" name="Chart 75">
          <a:extLst>
            <a:ext uri="{FF2B5EF4-FFF2-40B4-BE49-F238E27FC236}">
              <a16:creationId xmlns:a16="http://schemas.microsoft.com/office/drawing/2014/main" id="{0F7C1922-7B8B-C27B-0C80-F90057A212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0</xdr:col>
      <xdr:colOff>0</xdr:colOff>
      <xdr:row>84</xdr:row>
      <xdr:rowOff>0</xdr:rowOff>
    </xdr:from>
    <xdr:to>
      <xdr:col>4</xdr:col>
      <xdr:colOff>601980</xdr:colOff>
      <xdr:row>101</xdr:row>
      <xdr:rowOff>152400</xdr:rowOff>
    </xdr:to>
    <xdr:graphicFrame macro="">
      <xdr:nvGraphicFramePr>
        <xdr:cNvPr id="2948492" name="Chart 76">
          <a:extLst>
            <a:ext uri="{FF2B5EF4-FFF2-40B4-BE49-F238E27FC236}">
              <a16:creationId xmlns:a16="http://schemas.microsoft.com/office/drawing/2014/main" id="{CFC278F6-C0DB-6E70-E499-5BAB0EB2EB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6</xdr:col>
      <xdr:colOff>0</xdr:colOff>
      <xdr:row>84</xdr:row>
      <xdr:rowOff>0</xdr:rowOff>
    </xdr:from>
    <xdr:to>
      <xdr:col>11</xdr:col>
      <xdr:colOff>22860</xdr:colOff>
      <xdr:row>102</xdr:row>
      <xdr:rowOff>0</xdr:rowOff>
    </xdr:to>
    <xdr:graphicFrame macro="">
      <xdr:nvGraphicFramePr>
        <xdr:cNvPr id="2948493" name="Chart 77">
          <a:extLst>
            <a:ext uri="{FF2B5EF4-FFF2-40B4-BE49-F238E27FC236}">
              <a16:creationId xmlns:a16="http://schemas.microsoft.com/office/drawing/2014/main" id="{C608515E-6053-83F9-BC06-48435AECC0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12</xdr:col>
      <xdr:colOff>0</xdr:colOff>
      <xdr:row>84</xdr:row>
      <xdr:rowOff>0</xdr:rowOff>
    </xdr:from>
    <xdr:to>
      <xdr:col>17</xdr:col>
      <xdr:colOff>0</xdr:colOff>
      <xdr:row>102</xdr:row>
      <xdr:rowOff>0</xdr:rowOff>
    </xdr:to>
    <xdr:graphicFrame macro="">
      <xdr:nvGraphicFramePr>
        <xdr:cNvPr id="2948494" name="Chart 78">
          <a:extLst>
            <a:ext uri="{FF2B5EF4-FFF2-40B4-BE49-F238E27FC236}">
              <a16:creationId xmlns:a16="http://schemas.microsoft.com/office/drawing/2014/main" id="{52A0D3C4-EC7B-AC2D-65E1-3A58C24430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0</xdr:col>
      <xdr:colOff>0</xdr:colOff>
      <xdr:row>104</xdr:row>
      <xdr:rowOff>0</xdr:rowOff>
    </xdr:from>
    <xdr:to>
      <xdr:col>5</xdr:col>
      <xdr:colOff>0</xdr:colOff>
      <xdr:row>122</xdr:row>
      <xdr:rowOff>0</xdr:rowOff>
    </xdr:to>
    <xdr:graphicFrame macro="">
      <xdr:nvGraphicFramePr>
        <xdr:cNvPr id="2948495" name="Chart 79">
          <a:extLst>
            <a:ext uri="{FF2B5EF4-FFF2-40B4-BE49-F238E27FC236}">
              <a16:creationId xmlns:a16="http://schemas.microsoft.com/office/drawing/2014/main" id="{E6FEB4FD-D664-9CCF-512D-59227F343C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0</xdr:col>
      <xdr:colOff>0</xdr:colOff>
      <xdr:row>160</xdr:row>
      <xdr:rowOff>0</xdr:rowOff>
    </xdr:from>
    <xdr:to>
      <xdr:col>4</xdr:col>
      <xdr:colOff>525780</xdr:colOff>
      <xdr:row>160</xdr:row>
      <xdr:rowOff>0</xdr:rowOff>
    </xdr:to>
    <xdr:graphicFrame macro="">
      <xdr:nvGraphicFramePr>
        <xdr:cNvPr id="2948496" name="Chart 86">
          <a:extLst>
            <a:ext uri="{FF2B5EF4-FFF2-40B4-BE49-F238E27FC236}">
              <a16:creationId xmlns:a16="http://schemas.microsoft.com/office/drawing/2014/main" id="{AAFD1F8B-72E0-8061-B9A9-E0D305723F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6</xdr:col>
      <xdr:colOff>0</xdr:colOff>
      <xdr:row>4</xdr:row>
      <xdr:rowOff>0</xdr:rowOff>
    </xdr:from>
    <xdr:to>
      <xdr:col>10</xdr:col>
      <xdr:colOff>601980</xdr:colOff>
      <xdr:row>21</xdr:row>
      <xdr:rowOff>198120</xdr:rowOff>
    </xdr:to>
    <xdr:graphicFrame macro="">
      <xdr:nvGraphicFramePr>
        <xdr:cNvPr id="2948497" name="Chart 89">
          <a:extLst>
            <a:ext uri="{FF2B5EF4-FFF2-40B4-BE49-F238E27FC236}">
              <a16:creationId xmlns:a16="http://schemas.microsoft.com/office/drawing/2014/main" id="{1329F135-A187-CFBC-2841-78E8918F19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12</xdr:col>
      <xdr:colOff>0</xdr:colOff>
      <xdr:row>4</xdr:row>
      <xdr:rowOff>0</xdr:rowOff>
    </xdr:from>
    <xdr:to>
      <xdr:col>17</xdr:col>
      <xdr:colOff>7620</xdr:colOff>
      <xdr:row>21</xdr:row>
      <xdr:rowOff>198120</xdr:rowOff>
    </xdr:to>
    <xdr:graphicFrame macro="">
      <xdr:nvGraphicFramePr>
        <xdr:cNvPr id="2948498" name="Chart 90">
          <a:extLst>
            <a:ext uri="{FF2B5EF4-FFF2-40B4-BE49-F238E27FC236}">
              <a16:creationId xmlns:a16="http://schemas.microsoft.com/office/drawing/2014/main" id="{D17F3764-2CEC-C4E0-50DB-CC8DF3D7A3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6</xdr:col>
      <xdr:colOff>0</xdr:colOff>
      <xdr:row>104</xdr:row>
      <xdr:rowOff>0</xdr:rowOff>
    </xdr:from>
    <xdr:to>
      <xdr:col>11</xdr:col>
      <xdr:colOff>0</xdr:colOff>
      <xdr:row>122</xdr:row>
      <xdr:rowOff>0</xdr:rowOff>
    </xdr:to>
    <xdr:graphicFrame macro="">
      <xdr:nvGraphicFramePr>
        <xdr:cNvPr id="2948499" name="Chart 79">
          <a:extLst>
            <a:ext uri="{FF2B5EF4-FFF2-40B4-BE49-F238E27FC236}">
              <a16:creationId xmlns:a16="http://schemas.microsoft.com/office/drawing/2014/main" id="{E720710A-DA1C-B77B-919F-CC8509CB14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>
    <xdr:from>
      <xdr:col>12</xdr:col>
      <xdr:colOff>0</xdr:colOff>
      <xdr:row>104</xdr:row>
      <xdr:rowOff>0</xdr:rowOff>
    </xdr:from>
    <xdr:to>
      <xdr:col>17</xdr:col>
      <xdr:colOff>0</xdr:colOff>
      <xdr:row>122</xdr:row>
      <xdr:rowOff>0</xdr:rowOff>
    </xdr:to>
    <xdr:graphicFrame macro="">
      <xdr:nvGraphicFramePr>
        <xdr:cNvPr id="2948500" name="Chart 79">
          <a:extLst>
            <a:ext uri="{FF2B5EF4-FFF2-40B4-BE49-F238E27FC236}">
              <a16:creationId xmlns:a16="http://schemas.microsoft.com/office/drawing/2014/main" id="{3B4A5901-C126-B649-F814-2B936A561F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>
    <xdr:from>
      <xdr:col>0</xdr:col>
      <xdr:colOff>0</xdr:colOff>
      <xdr:row>124</xdr:row>
      <xdr:rowOff>0</xdr:rowOff>
    </xdr:from>
    <xdr:to>
      <xdr:col>5</xdr:col>
      <xdr:colOff>0</xdr:colOff>
      <xdr:row>142</xdr:row>
      <xdr:rowOff>0</xdr:rowOff>
    </xdr:to>
    <xdr:graphicFrame macro="">
      <xdr:nvGraphicFramePr>
        <xdr:cNvPr id="2948501" name="Chart 79">
          <a:extLst>
            <a:ext uri="{FF2B5EF4-FFF2-40B4-BE49-F238E27FC236}">
              <a16:creationId xmlns:a16="http://schemas.microsoft.com/office/drawing/2014/main" id="{958C4F0C-ED10-A5F6-0BF7-15FAF86635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1" sqref="C1"/>
    </sheetView>
  </sheetViews>
  <sheetFormatPr defaultColWidth="9.109375" defaultRowHeight="13.2" x14ac:dyDescent="0.25"/>
  <cols>
    <col min="1" max="16384" width="9.109375" style="24"/>
  </cols>
  <sheetData/>
  <sheetProtection password="819A" sheet="1" objects="1" scenarios="1"/>
  <phoneticPr fontId="0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tabSelected="1" workbookViewId="0">
      <selection activeCell="A2" sqref="A2"/>
    </sheetView>
  </sheetViews>
  <sheetFormatPr defaultRowHeight="16.5" customHeight="1" x14ac:dyDescent="0.25"/>
  <sheetData>
    <row r="2" spans="1:1" ht="16.5" customHeight="1" x14ac:dyDescent="0.3">
      <c r="A2" s="8" t="s">
        <v>104</v>
      </c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7"/>
  <sheetViews>
    <sheetView zoomScaleNormal="100" workbookViewId="0">
      <selection activeCell="L10" sqref="L10"/>
    </sheetView>
  </sheetViews>
  <sheetFormatPr defaultColWidth="9.109375" defaultRowHeight="16.5" customHeight="1" x14ac:dyDescent="0.25"/>
  <cols>
    <col min="1" max="1" width="10.109375" style="39" customWidth="1"/>
    <col min="2" max="9" width="16.6640625" style="10" customWidth="1"/>
    <col min="10" max="10" width="5.6640625" style="12" customWidth="1"/>
    <col min="11" max="11" width="16.6640625" style="10" customWidth="1"/>
    <col min="12" max="16384" width="9.109375" style="10"/>
  </cols>
  <sheetData>
    <row r="1" spans="1:12" ht="31.5" customHeight="1" x14ac:dyDescent="0.25">
      <c r="A1" s="37" t="str">
        <f>'Importing data'!A2</f>
        <v>RayBio® Cytokine Antibody Arrays --AAM-TCR-1</v>
      </c>
    </row>
    <row r="2" spans="1:12" ht="16.5" customHeight="1" x14ac:dyDescent="0.25">
      <c r="A2" s="11"/>
    </row>
    <row r="3" spans="1:12" ht="16.5" customHeight="1" x14ac:dyDescent="0.25">
      <c r="A3" s="38" t="s">
        <v>20</v>
      </c>
      <c r="B3" s="39"/>
    </row>
    <row r="4" spans="1:12" s="1" customFormat="1" ht="16.5" customHeight="1" x14ac:dyDescent="0.25">
      <c r="A4" s="39"/>
      <c r="B4" s="39" t="s">
        <v>0</v>
      </c>
      <c r="C4" s="39" t="s">
        <v>1</v>
      </c>
      <c r="D4" s="39" t="s">
        <v>2</v>
      </c>
      <c r="E4" s="39" t="s">
        <v>3</v>
      </c>
      <c r="F4" s="39" t="s">
        <v>4</v>
      </c>
      <c r="G4" s="39" t="s">
        <v>5</v>
      </c>
      <c r="H4" s="39" t="s">
        <v>6</v>
      </c>
      <c r="I4" s="39" t="s">
        <v>7</v>
      </c>
      <c r="J4" s="40"/>
      <c r="K4" s="41" t="s">
        <v>19</v>
      </c>
      <c r="L4" s="39"/>
    </row>
    <row r="5" spans="1:12" ht="16.5" customHeight="1" x14ac:dyDescent="0.25">
      <c r="A5" s="39">
        <v>1</v>
      </c>
      <c r="B5" s="17" t="s">
        <v>39</v>
      </c>
      <c r="C5" s="17" t="s">
        <v>41</v>
      </c>
      <c r="D5" s="17" t="s">
        <v>42</v>
      </c>
      <c r="E5" s="17" t="s">
        <v>43</v>
      </c>
      <c r="F5" s="17" t="s">
        <v>44</v>
      </c>
      <c r="G5" s="17" t="s">
        <v>45</v>
      </c>
      <c r="H5" s="17" t="s">
        <v>46</v>
      </c>
      <c r="I5" s="17" t="s">
        <v>47</v>
      </c>
      <c r="J5" s="13"/>
      <c r="K5" s="15"/>
    </row>
    <row r="6" spans="1:12" ht="16.5" customHeight="1" x14ac:dyDescent="0.25">
      <c r="A6" s="39">
        <v>2</v>
      </c>
      <c r="B6" s="17" t="s">
        <v>40</v>
      </c>
      <c r="C6" s="17" t="s">
        <v>48</v>
      </c>
      <c r="D6" s="17" t="s">
        <v>49</v>
      </c>
      <c r="E6" s="17" t="s">
        <v>50</v>
      </c>
      <c r="F6" s="17" t="s">
        <v>51</v>
      </c>
      <c r="G6" s="17" t="s">
        <v>52</v>
      </c>
      <c r="H6" s="17" t="s">
        <v>53</v>
      </c>
      <c r="I6" s="17" t="s">
        <v>54</v>
      </c>
      <c r="J6" s="13"/>
      <c r="K6" s="15"/>
    </row>
    <row r="7" spans="1:12" ht="16.5" customHeight="1" x14ac:dyDescent="0.25">
      <c r="A7" s="39">
        <v>3</v>
      </c>
      <c r="B7" s="17" t="s">
        <v>55</v>
      </c>
      <c r="C7" s="17" t="s">
        <v>56</v>
      </c>
      <c r="D7" s="17" t="s">
        <v>57</v>
      </c>
      <c r="E7" s="17" t="s">
        <v>58</v>
      </c>
      <c r="F7" s="17" t="s">
        <v>59</v>
      </c>
      <c r="G7" s="17" t="s">
        <v>60</v>
      </c>
      <c r="H7" s="17" t="s">
        <v>61</v>
      </c>
      <c r="I7" s="17" t="s">
        <v>62</v>
      </c>
      <c r="J7" s="13"/>
      <c r="K7" s="15"/>
    </row>
    <row r="8" spans="1:12" ht="16.5" customHeight="1" x14ac:dyDescent="0.25">
      <c r="A8" s="39">
        <v>4</v>
      </c>
      <c r="B8" s="17" t="s">
        <v>63</v>
      </c>
      <c r="C8" s="17" t="s">
        <v>64</v>
      </c>
      <c r="D8" s="17" t="s">
        <v>65</v>
      </c>
      <c r="E8" s="17" t="s">
        <v>66</v>
      </c>
      <c r="F8" s="17" t="s">
        <v>67</v>
      </c>
      <c r="G8" s="17" t="s">
        <v>68</v>
      </c>
      <c r="H8" s="17" t="s">
        <v>69</v>
      </c>
      <c r="I8" s="17" t="s">
        <v>70</v>
      </c>
      <c r="J8" s="13"/>
      <c r="K8" s="15"/>
    </row>
    <row r="9" spans="1:12" ht="16.5" customHeight="1" x14ac:dyDescent="0.25">
      <c r="A9" s="39">
        <v>5</v>
      </c>
      <c r="B9" s="17" t="s">
        <v>71</v>
      </c>
      <c r="C9" s="17" t="s">
        <v>72</v>
      </c>
      <c r="D9" s="17" t="s">
        <v>73</v>
      </c>
      <c r="E9" s="17" t="s">
        <v>74</v>
      </c>
      <c r="F9" s="17" t="s">
        <v>75</v>
      </c>
      <c r="G9" s="17" t="s">
        <v>76</v>
      </c>
      <c r="H9" s="17" t="s">
        <v>77</v>
      </c>
      <c r="I9" s="17" t="s">
        <v>78</v>
      </c>
      <c r="J9" s="13"/>
      <c r="K9" s="14"/>
    </row>
    <row r="10" spans="1:12" ht="16.5" customHeight="1" x14ac:dyDescent="0.25">
      <c r="A10" s="39">
        <v>6</v>
      </c>
      <c r="B10" s="17" t="s">
        <v>79</v>
      </c>
      <c r="C10" s="17" t="s">
        <v>80</v>
      </c>
      <c r="D10" s="17" t="s">
        <v>81</v>
      </c>
      <c r="E10" s="17" t="s">
        <v>82</v>
      </c>
      <c r="F10" s="17" t="s">
        <v>83</v>
      </c>
      <c r="G10" s="17" t="s">
        <v>84</v>
      </c>
      <c r="H10" s="17" t="s">
        <v>85</v>
      </c>
      <c r="I10" s="17" t="s">
        <v>86</v>
      </c>
      <c r="J10" s="13"/>
      <c r="K10" s="14"/>
    </row>
    <row r="12" spans="1:12" ht="16.5" customHeight="1" x14ac:dyDescent="0.25">
      <c r="A12" s="38" t="s">
        <v>21</v>
      </c>
    </row>
    <row r="13" spans="1:12" ht="16.5" customHeight="1" x14ac:dyDescent="0.25">
      <c r="B13" s="39" t="s">
        <v>0</v>
      </c>
      <c r="C13" s="39" t="s">
        <v>1</v>
      </c>
      <c r="D13" s="39" t="s">
        <v>2</v>
      </c>
      <c r="E13" s="39" t="s">
        <v>3</v>
      </c>
      <c r="F13" s="39" t="s">
        <v>4</v>
      </c>
      <c r="G13" s="39" t="s">
        <v>5</v>
      </c>
      <c r="H13" s="39" t="s">
        <v>6</v>
      </c>
      <c r="I13" s="39" t="s">
        <v>7</v>
      </c>
      <c r="J13" s="40"/>
      <c r="K13" s="41" t="s">
        <v>19</v>
      </c>
    </row>
    <row r="14" spans="1:12" ht="16.5" customHeight="1" x14ac:dyDescent="0.25">
      <c r="A14" s="39">
        <v>1</v>
      </c>
      <c r="B14" s="17" t="s">
        <v>39</v>
      </c>
      <c r="C14" s="17" t="s">
        <v>41</v>
      </c>
      <c r="D14" s="17" t="s">
        <v>42</v>
      </c>
      <c r="E14" s="17" t="s">
        <v>43</v>
      </c>
      <c r="F14" s="17" t="s">
        <v>44</v>
      </c>
      <c r="G14" s="17" t="s">
        <v>45</v>
      </c>
      <c r="H14" s="17" t="s">
        <v>46</v>
      </c>
      <c r="I14" s="17" t="s">
        <v>47</v>
      </c>
      <c r="J14" s="13"/>
      <c r="K14" s="15"/>
    </row>
    <row r="15" spans="1:12" ht="16.5" customHeight="1" x14ac:dyDescent="0.25">
      <c r="A15" s="39">
        <v>2</v>
      </c>
      <c r="B15" s="17" t="s">
        <v>40</v>
      </c>
      <c r="C15" s="17" t="s">
        <v>48</v>
      </c>
      <c r="D15" s="17" t="s">
        <v>49</v>
      </c>
      <c r="E15" s="17" t="s">
        <v>50</v>
      </c>
      <c r="F15" s="17" t="s">
        <v>51</v>
      </c>
      <c r="G15" s="17" t="s">
        <v>52</v>
      </c>
      <c r="H15" s="17" t="s">
        <v>53</v>
      </c>
      <c r="I15" s="17" t="s">
        <v>54</v>
      </c>
      <c r="J15" s="13"/>
      <c r="K15" s="15"/>
    </row>
    <row r="16" spans="1:12" ht="16.5" customHeight="1" x14ac:dyDescent="0.25">
      <c r="A16" s="39">
        <v>3</v>
      </c>
      <c r="B16" s="17" t="s">
        <v>55</v>
      </c>
      <c r="C16" s="17" t="s">
        <v>56</v>
      </c>
      <c r="D16" s="17" t="s">
        <v>57</v>
      </c>
      <c r="E16" s="17" t="s">
        <v>58</v>
      </c>
      <c r="F16" s="17" t="s">
        <v>59</v>
      </c>
      <c r="G16" s="17" t="s">
        <v>60</v>
      </c>
      <c r="H16" s="17" t="s">
        <v>61</v>
      </c>
      <c r="I16" s="17" t="s">
        <v>62</v>
      </c>
      <c r="J16" s="13"/>
      <c r="K16" s="15"/>
    </row>
    <row r="17" spans="1:11" ht="16.5" customHeight="1" x14ac:dyDescent="0.25">
      <c r="A17" s="39">
        <v>4</v>
      </c>
      <c r="B17" s="17" t="s">
        <v>63</v>
      </c>
      <c r="C17" s="17" t="s">
        <v>64</v>
      </c>
      <c r="D17" s="17" t="s">
        <v>65</v>
      </c>
      <c r="E17" s="17" t="s">
        <v>66</v>
      </c>
      <c r="F17" s="17" t="s">
        <v>67</v>
      </c>
      <c r="G17" s="17" t="s">
        <v>68</v>
      </c>
      <c r="H17" s="17" t="s">
        <v>69</v>
      </c>
      <c r="I17" s="17" t="s">
        <v>70</v>
      </c>
      <c r="J17" s="13"/>
      <c r="K17" s="15"/>
    </row>
    <row r="18" spans="1:11" ht="16.5" customHeight="1" x14ac:dyDescent="0.25">
      <c r="A18" s="39">
        <v>5</v>
      </c>
      <c r="B18" s="17" t="s">
        <v>71</v>
      </c>
      <c r="C18" s="17" t="s">
        <v>72</v>
      </c>
      <c r="D18" s="17" t="s">
        <v>73</v>
      </c>
      <c r="E18" s="17" t="s">
        <v>74</v>
      </c>
      <c r="F18" s="17" t="s">
        <v>75</v>
      </c>
      <c r="G18" s="17" t="s">
        <v>76</v>
      </c>
      <c r="H18" s="17" t="s">
        <v>77</v>
      </c>
      <c r="I18" s="17" t="s">
        <v>78</v>
      </c>
      <c r="J18" s="13"/>
      <c r="K18" s="14"/>
    </row>
    <row r="19" spans="1:11" ht="16.5" customHeight="1" x14ac:dyDescent="0.25">
      <c r="A19" s="39">
        <v>6</v>
      </c>
      <c r="B19" s="17" t="s">
        <v>79</v>
      </c>
      <c r="C19" s="17" t="s">
        <v>80</v>
      </c>
      <c r="D19" s="17" t="s">
        <v>81</v>
      </c>
      <c r="E19" s="17" t="s">
        <v>82</v>
      </c>
      <c r="F19" s="17" t="s">
        <v>83</v>
      </c>
      <c r="G19" s="17" t="s">
        <v>84</v>
      </c>
      <c r="H19" s="17" t="s">
        <v>85</v>
      </c>
      <c r="I19" s="17" t="s">
        <v>86</v>
      </c>
      <c r="J19" s="13"/>
      <c r="K19" s="14"/>
    </row>
    <row r="21" spans="1:11" ht="16.5" customHeight="1" x14ac:dyDescent="0.25">
      <c r="A21" s="38" t="s">
        <v>22</v>
      </c>
    </row>
    <row r="22" spans="1:11" ht="16.5" customHeight="1" x14ac:dyDescent="0.25">
      <c r="B22" s="39" t="s">
        <v>0</v>
      </c>
      <c r="C22" s="39" t="s">
        <v>1</v>
      </c>
      <c r="D22" s="39" t="s">
        <v>2</v>
      </c>
      <c r="E22" s="39" t="s">
        <v>3</v>
      </c>
      <c r="F22" s="39" t="s">
        <v>4</v>
      </c>
      <c r="G22" s="39" t="s">
        <v>5</v>
      </c>
      <c r="H22" s="39" t="s">
        <v>6</v>
      </c>
      <c r="I22" s="39" t="s">
        <v>7</v>
      </c>
      <c r="J22" s="40"/>
      <c r="K22" s="41" t="s">
        <v>19</v>
      </c>
    </row>
    <row r="23" spans="1:11" ht="16.5" customHeight="1" x14ac:dyDescent="0.25">
      <c r="A23" s="39">
        <v>1</v>
      </c>
      <c r="B23" s="17" t="s">
        <v>39</v>
      </c>
      <c r="C23" s="17" t="s">
        <v>41</v>
      </c>
      <c r="D23" s="17" t="s">
        <v>42</v>
      </c>
      <c r="E23" s="17" t="s">
        <v>43</v>
      </c>
      <c r="F23" s="17" t="s">
        <v>44</v>
      </c>
      <c r="G23" s="17" t="s">
        <v>45</v>
      </c>
      <c r="H23" s="17" t="s">
        <v>46</v>
      </c>
      <c r="I23" s="17" t="s">
        <v>47</v>
      </c>
      <c r="J23" s="13"/>
      <c r="K23" s="15"/>
    </row>
    <row r="24" spans="1:11" ht="16.5" customHeight="1" x14ac:dyDescent="0.25">
      <c r="A24" s="39">
        <v>2</v>
      </c>
      <c r="B24" s="17" t="s">
        <v>40</v>
      </c>
      <c r="C24" s="17" t="s">
        <v>48</v>
      </c>
      <c r="D24" s="17" t="s">
        <v>49</v>
      </c>
      <c r="E24" s="17" t="s">
        <v>50</v>
      </c>
      <c r="F24" s="17" t="s">
        <v>51</v>
      </c>
      <c r="G24" s="17" t="s">
        <v>52</v>
      </c>
      <c r="H24" s="17" t="s">
        <v>53</v>
      </c>
      <c r="I24" s="17" t="s">
        <v>54</v>
      </c>
      <c r="J24" s="13"/>
      <c r="K24" s="15"/>
    </row>
    <row r="25" spans="1:11" ht="16.5" customHeight="1" x14ac:dyDescent="0.25">
      <c r="A25" s="39">
        <v>3</v>
      </c>
      <c r="B25" s="17" t="s">
        <v>55</v>
      </c>
      <c r="C25" s="17" t="s">
        <v>56</v>
      </c>
      <c r="D25" s="17" t="s">
        <v>57</v>
      </c>
      <c r="E25" s="17" t="s">
        <v>58</v>
      </c>
      <c r="F25" s="17" t="s">
        <v>59</v>
      </c>
      <c r="G25" s="17" t="s">
        <v>60</v>
      </c>
      <c r="H25" s="17" t="s">
        <v>61</v>
      </c>
      <c r="I25" s="17" t="s">
        <v>62</v>
      </c>
      <c r="J25" s="13"/>
      <c r="K25" s="15"/>
    </row>
    <row r="26" spans="1:11" ht="16.5" customHeight="1" x14ac:dyDescent="0.25">
      <c r="A26" s="39">
        <v>4</v>
      </c>
      <c r="B26" s="17" t="s">
        <v>63</v>
      </c>
      <c r="C26" s="17" t="s">
        <v>64</v>
      </c>
      <c r="D26" s="17" t="s">
        <v>65</v>
      </c>
      <c r="E26" s="17" t="s">
        <v>66</v>
      </c>
      <c r="F26" s="17" t="s">
        <v>67</v>
      </c>
      <c r="G26" s="17" t="s">
        <v>68</v>
      </c>
      <c r="H26" s="17" t="s">
        <v>69</v>
      </c>
      <c r="I26" s="17" t="s">
        <v>70</v>
      </c>
      <c r="J26" s="13"/>
      <c r="K26" s="15"/>
    </row>
    <row r="27" spans="1:11" ht="16.5" customHeight="1" x14ac:dyDescent="0.25">
      <c r="A27" s="39">
        <v>5</v>
      </c>
      <c r="B27" s="17" t="s">
        <v>71</v>
      </c>
      <c r="C27" s="17" t="s">
        <v>72</v>
      </c>
      <c r="D27" s="17" t="s">
        <v>73</v>
      </c>
      <c r="E27" s="17" t="s">
        <v>74</v>
      </c>
      <c r="F27" s="17" t="s">
        <v>75</v>
      </c>
      <c r="G27" s="17" t="s">
        <v>76</v>
      </c>
      <c r="H27" s="17" t="s">
        <v>77</v>
      </c>
      <c r="I27" s="17" t="s">
        <v>78</v>
      </c>
      <c r="J27" s="13"/>
      <c r="K27" s="14"/>
    </row>
    <row r="28" spans="1:11" ht="16.5" customHeight="1" x14ac:dyDescent="0.25">
      <c r="A28" s="39">
        <v>6</v>
      </c>
      <c r="B28" s="17" t="s">
        <v>79</v>
      </c>
      <c r="C28" s="17" t="s">
        <v>80</v>
      </c>
      <c r="D28" s="17" t="s">
        <v>81</v>
      </c>
      <c r="E28" s="17" t="s">
        <v>82</v>
      </c>
      <c r="F28" s="17" t="s">
        <v>83</v>
      </c>
      <c r="G28" s="17" t="s">
        <v>84</v>
      </c>
      <c r="H28" s="17" t="s">
        <v>85</v>
      </c>
      <c r="I28" s="17" t="s">
        <v>86</v>
      </c>
      <c r="J28" s="13"/>
      <c r="K28" s="14"/>
    </row>
    <row r="30" spans="1:11" ht="16.5" customHeight="1" x14ac:dyDescent="0.25">
      <c r="A30" s="38" t="s">
        <v>23</v>
      </c>
    </row>
    <row r="31" spans="1:11" ht="16.5" customHeight="1" x14ac:dyDescent="0.25">
      <c r="B31" s="39" t="s">
        <v>0</v>
      </c>
      <c r="C31" s="39" t="s">
        <v>1</v>
      </c>
      <c r="D31" s="39" t="s">
        <v>2</v>
      </c>
      <c r="E31" s="39" t="s">
        <v>3</v>
      </c>
      <c r="F31" s="39" t="s">
        <v>4</v>
      </c>
      <c r="G31" s="39" t="s">
        <v>5</v>
      </c>
      <c r="H31" s="39" t="s">
        <v>6</v>
      </c>
      <c r="I31" s="39" t="s">
        <v>7</v>
      </c>
      <c r="J31" s="40"/>
      <c r="K31" s="41" t="s">
        <v>19</v>
      </c>
    </row>
    <row r="32" spans="1:11" ht="16.5" customHeight="1" x14ac:dyDescent="0.25">
      <c r="A32" s="39">
        <v>1</v>
      </c>
      <c r="B32" s="17" t="s">
        <v>39</v>
      </c>
      <c r="C32" s="17" t="s">
        <v>41</v>
      </c>
      <c r="D32" s="17" t="s">
        <v>42</v>
      </c>
      <c r="E32" s="17" t="s">
        <v>43</v>
      </c>
      <c r="F32" s="17" t="s">
        <v>44</v>
      </c>
      <c r="G32" s="17" t="s">
        <v>45</v>
      </c>
      <c r="H32" s="17" t="s">
        <v>46</v>
      </c>
      <c r="I32" s="17" t="s">
        <v>47</v>
      </c>
      <c r="J32" s="13"/>
      <c r="K32" s="15"/>
    </row>
    <row r="33" spans="1:11" ht="16.5" customHeight="1" x14ac:dyDescent="0.25">
      <c r="A33" s="39">
        <v>2</v>
      </c>
      <c r="B33" s="17" t="s">
        <v>40</v>
      </c>
      <c r="C33" s="17" t="s">
        <v>48</v>
      </c>
      <c r="D33" s="17" t="s">
        <v>49</v>
      </c>
      <c r="E33" s="17" t="s">
        <v>50</v>
      </c>
      <c r="F33" s="17" t="s">
        <v>51</v>
      </c>
      <c r="G33" s="17" t="s">
        <v>52</v>
      </c>
      <c r="H33" s="17" t="s">
        <v>53</v>
      </c>
      <c r="I33" s="17" t="s">
        <v>54</v>
      </c>
      <c r="J33" s="13"/>
      <c r="K33" s="15"/>
    </row>
    <row r="34" spans="1:11" ht="16.5" customHeight="1" x14ac:dyDescent="0.25">
      <c r="A34" s="39">
        <v>3</v>
      </c>
      <c r="B34" s="17" t="s">
        <v>55</v>
      </c>
      <c r="C34" s="17" t="s">
        <v>56</v>
      </c>
      <c r="D34" s="17" t="s">
        <v>57</v>
      </c>
      <c r="E34" s="17" t="s">
        <v>58</v>
      </c>
      <c r="F34" s="17" t="s">
        <v>59</v>
      </c>
      <c r="G34" s="17" t="s">
        <v>60</v>
      </c>
      <c r="H34" s="17" t="s">
        <v>61</v>
      </c>
      <c r="I34" s="17" t="s">
        <v>62</v>
      </c>
      <c r="J34" s="13"/>
      <c r="K34" s="15"/>
    </row>
    <row r="35" spans="1:11" ht="16.5" customHeight="1" x14ac:dyDescent="0.25">
      <c r="A35" s="39">
        <v>4</v>
      </c>
      <c r="B35" s="17" t="s">
        <v>63</v>
      </c>
      <c r="C35" s="17" t="s">
        <v>64</v>
      </c>
      <c r="D35" s="17" t="s">
        <v>65</v>
      </c>
      <c r="E35" s="17" t="s">
        <v>66</v>
      </c>
      <c r="F35" s="17" t="s">
        <v>67</v>
      </c>
      <c r="G35" s="17" t="s">
        <v>68</v>
      </c>
      <c r="H35" s="17" t="s">
        <v>69</v>
      </c>
      <c r="I35" s="17" t="s">
        <v>70</v>
      </c>
      <c r="J35" s="13"/>
      <c r="K35" s="15"/>
    </row>
    <row r="36" spans="1:11" ht="16.5" customHeight="1" x14ac:dyDescent="0.25">
      <c r="A36" s="39">
        <v>5</v>
      </c>
      <c r="B36" s="17" t="s">
        <v>71</v>
      </c>
      <c r="C36" s="17" t="s">
        <v>72</v>
      </c>
      <c r="D36" s="17" t="s">
        <v>73</v>
      </c>
      <c r="E36" s="17" t="s">
        <v>74</v>
      </c>
      <c r="F36" s="17" t="s">
        <v>75</v>
      </c>
      <c r="G36" s="17" t="s">
        <v>76</v>
      </c>
      <c r="H36" s="17" t="s">
        <v>77</v>
      </c>
      <c r="I36" s="17" t="s">
        <v>78</v>
      </c>
      <c r="J36" s="13"/>
      <c r="K36" s="14"/>
    </row>
    <row r="37" spans="1:11" ht="16.5" customHeight="1" x14ac:dyDescent="0.25">
      <c r="A37" s="39">
        <v>6</v>
      </c>
      <c r="B37" s="17" t="s">
        <v>79</v>
      </c>
      <c r="C37" s="17" t="s">
        <v>80</v>
      </c>
      <c r="D37" s="17" t="s">
        <v>81</v>
      </c>
      <c r="E37" s="17" t="s">
        <v>82</v>
      </c>
      <c r="F37" s="17" t="s">
        <v>83</v>
      </c>
      <c r="G37" s="17" t="s">
        <v>84</v>
      </c>
      <c r="H37" s="17" t="s">
        <v>85</v>
      </c>
      <c r="I37" s="17" t="s">
        <v>86</v>
      </c>
      <c r="J37" s="13"/>
      <c r="K37" s="14"/>
    </row>
    <row r="39" spans="1:11" ht="16.5" customHeight="1" x14ac:dyDescent="0.25">
      <c r="A39" s="38" t="s">
        <v>24</v>
      </c>
    </row>
    <row r="40" spans="1:11" ht="16.5" customHeight="1" x14ac:dyDescent="0.25">
      <c r="B40" s="39" t="s">
        <v>0</v>
      </c>
      <c r="C40" s="39" t="s">
        <v>1</v>
      </c>
      <c r="D40" s="39" t="s">
        <v>2</v>
      </c>
      <c r="E40" s="39" t="s">
        <v>3</v>
      </c>
      <c r="F40" s="39" t="s">
        <v>4</v>
      </c>
      <c r="G40" s="39" t="s">
        <v>5</v>
      </c>
      <c r="H40" s="39" t="s">
        <v>6</v>
      </c>
      <c r="I40" s="39" t="s">
        <v>7</v>
      </c>
      <c r="J40" s="40"/>
      <c r="K40" s="41" t="s">
        <v>19</v>
      </c>
    </row>
    <row r="41" spans="1:11" ht="16.5" customHeight="1" x14ac:dyDescent="0.25">
      <c r="A41" s="39">
        <v>1</v>
      </c>
      <c r="B41" s="17" t="s">
        <v>39</v>
      </c>
      <c r="C41" s="17" t="s">
        <v>41</v>
      </c>
      <c r="D41" s="17" t="s">
        <v>42</v>
      </c>
      <c r="E41" s="17" t="s">
        <v>43</v>
      </c>
      <c r="F41" s="17" t="s">
        <v>44</v>
      </c>
      <c r="G41" s="17" t="s">
        <v>45</v>
      </c>
      <c r="H41" s="17" t="s">
        <v>46</v>
      </c>
      <c r="I41" s="17" t="s">
        <v>47</v>
      </c>
      <c r="J41" s="13"/>
      <c r="K41" s="15"/>
    </row>
    <row r="42" spans="1:11" ht="16.5" customHeight="1" x14ac:dyDescent="0.25">
      <c r="A42" s="39">
        <v>2</v>
      </c>
      <c r="B42" s="17" t="s">
        <v>40</v>
      </c>
      <c r="C42" s="17" t="s">
        <v>48</v>
      </c>
      <c r="D42" s="17" t="s">
        <v>49</v>
      </c>
      <c r="E42" s="17" t="s">
        <v>50</v>
      </c>
      <c r="F42" s="17" t="s">
        <v>51</v>
      </c>
      <c r="G42" s="17" t="s">
        <v>52</v>
      </c>
      <c r="H42" s="17" t="s">
        <v>53</v>
      </c>
      <c r="I42" s="17" t="s">
        <v>54</v>
      </c>
      <c r="J42" s="13"/>
      <c r="K42" s="15"/>
    </row>
    <row r="43" spans="1:11" ht="16.5" customHeight="1" x14ac:dyDescent="0.25">
      <c r="A43" s="39">
        <v>3</v>
      </c>
      <c r="B43" s="17" t="s">
        <v>55</v>
      </c>
      <c r="C43" s="17" t="s">
        <v>56</v>
      </c>
      <c r="D43" s="17" t="s">
        <v>57</v>
      </c>
      <c r="E43" s="17" t="s">
        <v>58</v>
      </c>
      <c r="F43" s="17" t="s">
        <v>59</v>
      </c>
      <c r="G43" s="17" t="s">
        <v>60</v>
      </c>
      <c r="H43" s="17" t="s">
        <v>61</v>
      </c>
      <c r="I43" s="17" t="s">
        <v>62</v>
      </c>
      <c r="J43" s="13"/>
      <c r="K43" s="15"/>
    </row>
    <row r="44" spans="1:11" ht="16.5" customHeight="1" x14ac:dyDescent="0.25">
      <c r="A44" s="39">
        <v>4</v>
      </c>
      <c r="B44" s="17" t="s">
        <v>63</v>
      </c>
      <c r="C44" s="17" t="s">
        <v>64</v>
      </c>
      <c r="D44" s="17" t="s">
        <v>65</v>
      </c>
      <c r="E44" s="17" t="s">
        <v>66</v>
      </c>
      <c r="F44" s="17" t="s">
        <v>67</v>
      </c>
      <c r="G44" s="17" t="s">
        <v>68</v>
      </c>
      <c r="H44" s="17" t="s">
        <v>69</v>
      </c>
      <c r="I44" s="17" t="s">
        <v>70</v>
      </c>
      <c r="J44" s="13"/>
      <c r="K44" s="15"/>
    </row>
    <row r="45" spans="1:11" ht="16.5" customHeight="1" x14ac:dyDescent="0.25">
      <c r="A45" s="39">
        <v>5</v>
      </c>
      <c r="B45" s="17" t="s">
        <v>71</v>
      </c>
      <c r="C45" s="17" t="s">
        <v>72</v>
      </c>
      <c r="D45" s="17" t="s">
        <v>73</v>
      </c>
      <c r="E45" s="17" t="s">
        <v>74</v>
      </c>
      <c r="F45" s="17" t="s">
        <v>75</v>
      </c>
      <c r="G45" s="17" t="s">
        <v>76</v>
      </c>
      <c r="H45" s="17" t="s">
        <v>77</v>
      </c>
      <c r="I45" s="17" t="s">
        <v>78</v>
      </c>
      <c r="J45" s="13"/>
      <c r="K45" s="14"/>
    </row>
    <row r="46" spans="1:11" ht="16.5" customHeight="1" x14ac:dyDescent="0.25">
      <c r="A46" s="39">
        <v>6</v>
      </c>
      <c r="B46" s="17" t="s">
        <v>79</v>
      </c>
      <c r="C46" s="17" t="s">
        <v>80</v>
      </c>
      <c r="D46" s="17" t="s">
        <v>81</v>
      </c>
      <c r="E46" s="17" t="s">
        <v>82</v>
      </c>
      <c r="F46" s="17" t="s">
        <v>83</v>
      </c>
      <c r="G46" s="17" t="s">
        <v>84</v>
      </c>
      <c r="H46" s="17" t="s">
        <v>85</v>
      </c>
      <c r="I46" s="17" t="s">
        <v>86</v>
      </c>
      <c r="J46" s="13"/>
      <c r="K46" s="14"/>
    </row>
    <row r="48" spans="1:11" ht="16.5" customHeight="1" x14ac:dyDescent="0.25">
      <c r="A48" s="38" t="s">
        <v>25</v>
      </c>
    </row>
    <row r="49" spans="1:11" ht="16.5" customHeight="1" x14ac:dyDescent="0.25">
      <c r="B49" s="39" t="s">
        <v>0</v>
      </c>
      <c r="C49" s="39" t="s">
        <v>1</v>
      </c>
      <c r="D49" s="39" t="s">
        <v>2</v>
      </c>
      <c r="E49" s="39" t="s">
        <v>3</v>
      </c>
      <c r="F49" s="39" t="s">
        <v>4</v>
      </c>
      <c r="G49" s="39" t="s">
        <v>5</v>
      </c>
      <c r="H49" s="39" t="s">
        <v>6</v>
      </c>
      <c r="I49" s="39" t="s">
        <v>7</v>
      </c>
      <c r="J49" s="40"/>
      <c r="K49" s="41" t="s">
        <v>19</v>
      </c>
    </row>
    <row r="50" spans="1:11" ht="16.5" customHeight="1" x14ac:dyDescent="0.25">
      <c r="A50" s="39">
        <v>1</v>
      </c>
      <c r="B50" s="17" t="s">
        <v>39</v>
      </c>
      <c r="C50" s="17" t="s">
        <v>41</v>
      </c>
      <c r="D50" s="17" t="s">
        <v>42</v>
      </c>
      <c r="E50" s="17" t="s">
        <v>43</v>
      </c>
      <c r="F50" s="17" t="s">
        <v>44</v>
      </c>
      <c r="G50" s="17" t="s">
        <v>45</v>
      </c>
      <c r="H50" s="17" t="s">
        <v>46</v>
      </c>
      <c r="I50" s="17" t="s">
        <v>47</v>
      </c>
      <c r="J50" s="13"/>
      <c r="K50" s="15"/>
    </row>
    <row r="51" spans="1:11" ht="16.5" customHeight="1" x14ac:dyDescent="0.25">
      <c r="A51" s="39">
        <v>2</v>
      </c>
      <c r="B51" s="17" t="s">
        <v>40</v>
      </c>
      <c r="C51" s="17" t="s">
        <v>48</v>
      </c>
      <c r="D51" s="17" t="s">
        <v>49</v>
      </c>
      <c r="E51" s="17" t="s">
        <v>50</v>
      </c>
      <c r="F51" s="17" t="s">
        <v>51</v>
      </c>
      <c r="G51" s="17" t="s">
        <v>52</v>
      </c>
      <c r="H51" s="17" t="s">
        <v>53</v>
      </c>
      <c r="I51" s="17" t="s">
        <v>54</v>
      </c>
      <c r="J51" s="13"/>
      <c r="K51" s="15"/>
    </row>
    <row r="52" spans="1:11" ht="16.5" customHeight="1" x14ac:dyDescent="0.25">
      <c r="A52" s="39">
        <v>3</v>
      </c>
      <c r="B52" s="17" t="s">
        <v>55</v>
      </c>
      <c r="C52" s="17" t="s">
        <v>56</v>
      </c>
      <c r="D52" s="17" t="s">
        <v>57</v>
      </c>
      <c r="E52" s="17" t="s">
        <v>58</v>
      </c>
      <c r="F52" s="17" t="s">
        <v>59</v>
      </c>
      <c r="G52" s="17" t="s">
        <v>60</v>
      </c>
      <c r="H52" s="17" t="s">
        <v>61</v>
      </c>
      <c r="I52" s="17" t="s">
        <v>62</v>
      </c>
      <c r="J52" s="13"/>
      <c r="K52" s="15"/>
    </row>
    <row r="53" spans="1:11" ht="16.5" customHeight="1" x14ac:dyDescent="0.25">
      <c r="A53" s="39">
        <v>4</v>
      </c>
      <c r="B53" s="17" t="s">
        <v>63</v>
      </c>
      <c r="C53" s="17" t="s">
        <v>64</v>
      </c>
      <c r="D53" s="17" t="s">
        <v>65</v>
      </c>
      <c r="E53" s="17" t="s">
        <v>66</v>
      </c>
      <c r="F53" s="17" t="s">
        <v>67</v>
      </c>
      <c r="G53" s="17" t="s">
        <v>68</v>
      </c>
      <c r="H53" s="17" t="s">
        <v>69</v>
      </c>
      <c r="I53" s="17" t="s">
        <v>70</v>
      </c>
      <c r="J53" s="13"/>
      <c r="K53" s="15"/>
    </row>
    <row r="54" spans="1:11" ht="16.5" customHeight="1" x14ac:dyDescent="0.25">
      <c r="A54" s="39">
        <v>5</v>
      </c>
      <c r="B54" s="17" t="s">
        <v>71</v>
      </c>
      <c r="C54" s="17" t="s">
        <v>72</v>
      </c>
      <c r="D54" s="17" t="s">
        <v>73</v>
      </c>
      <c r="E54" s="17" t="s">
        <v>74</v>
      </c>
      <c r="F54" s="17" t="s">
        <v>75</v>
      </c>
      <c r="G54" s="17" t="s">
        <v>76</v>
      </c>
      <c r="H54" s="17" t="s">
        <v>77</v>
      </c>
      <c r="I54" s="17" t="s">
        <v>78</v>
      </c>
      <c r="J54" s="13"/>
      <c r="K54" s="14"/>
    </row>
    <row r="55" spans="1:11" ht="16.5" customHeight="1" x14ac:dyDescent="0.25">
      <c r="A55" s="39">
        <v>6</v>
      </c>
      <c r="B55" s="17" t="s">
        <v>79</v>
      </c>
      <c r="C55" s="17" t="s">
        <v>80</v>
      </c>
      <c r="D55" s="17" t="s">
        <v>81</v>
      </c>
      <c r="E55" s="17" t="s">
        <v>82</v>
      </c>
      <c r="F55" s="17" t="s">
        <v>83</v>
      </c>
      <c r="G55" s="17" t="s">
        <v>84</v>
      </c>
      <c r="H55" s="17" t="s">
        <v>85</v>
      </c>
      <c r="I55" s="17" t="s">
        <v>86</v>
      </c>
      <c r="J55" s="13"/>
      <c r="K55" s="14"/>
    </row>
    <row r="57" spans="1:11" ht="16.5" customHeight="1" x14ac:dyDescent="0.25">
      <c r="A57" s="38" t="s">
        <v>26</v>
      </c>
    </row>
    <row r="58" spans="1:11" ht="16.5" customHeight="1" x14ac:dyDescent="0.25">
      <c r="B58" s="39" t="s">
        <v>0</v>
      </c>
      <c r="C58" s="39" t="s">
        <v>1</v>
      </c>
      <c r="D58" s="39" t="s">
        <v>2</v>
      </c>
      <c r="E58" s="39" t="s">
        <v>3</v>
      </c>
      <c r="F58" s="39" t="s">
        <v>4</v>
      </c>
      <c r="G58" s="39" t="s">
        <v>5</v>
      </c>
      <c r="H58" s="39" t="s">
        <v>6</v>
      </c>
      <c r="I58" s="39" t="s">
        <v>7</v>
      </c>
      <c r="J58" s="40"/>
      <c r="K58" s="41" t="s">
        <v>19</v>
      </c>
    </row>
    <row r="59" spans="1:11" ht="16.5" customHeight="1" x14ac:dyDescent="0.25">
      <c r="A59" s="39">
        <v>1</v>
      </c>
      <c r="B59" s="17" t="s">
        <v>39</v>
      </c>
      <c r="C59" s="17" t="s">
        <v>41</v>
      </c>
      <c r="D59" s="17" t="s">
        <v>42</v>
      </c>
      <c r="E59" s="17" t="s">
        <v>43</v>
      </c>
      <c r="F59" s="17" t="s">
        <v>44</v>
      </c>
      <c r="G59" s="17" t="s">
        <v>45</v>
      </c>
      <c r="H59" s="17" t="s">
        <v>46</v>
      </c>
      <c r="I59" s="17" t="s">
        <v>47</v>
      </c>
      <c r="J59" s="13"/>
      <c r="K59" s="15"/>
    </row>
    <row r="60" spans="1:11" ht="16.5" customHeight="1" x14ac:dyDescent="0.25">
      <c r="A60" s="39">
        <v>2</v>
      </c>
      <c r="B60" s="17" t="s">
        <v>40</v>
      </c>
      <c r="C60" s="17" t="s">
        <v>48</v>
      </c>
      <c r="D60" s="17" t="s">
        <v>49</v>
      </c>
      <c r="E60" s="17" t="s">
        <v>50</v>
      </c>
      <c r="F60" s="17" t="s">
        <v>51</v>
      </c>
      <c r="G60" s="17" t="s">
        <v>52</v>
      </c>
      <c r="H60" s="17" t="s">
        <v>53</v>
      </c>
      <c r="I60" s="17" t="s">
        <v>54</v>
      </c>
      <c r="J60" s="13"/>
      <c r="K60" s="15"/>
    </row>
    <row r="61" spans="1:11" ht="16.5" customHeight="1" x14ac:dyDescent="0.25">
      <c r="A61" s="39">
        <v>3</v>
      </c>
      <c r="B61" s="17" t="s">
        <v>55</v>
      </c>
      <c r="C61" s="17" t="s">
        <v>56</v>
      </c>
      <c r="D61" s="17" t="s">
        <v>57</v>
      </c>
      <c r="E61" s="17" t="s">
        <v>58</v>
      </c>
      <c r="F61" s="17" t="s">
        <v>59</v>
      </c>
      <c r="G61" s="17" t="s">
        <v>60</v>
      </c>
      <c r="H61" s="17" t="s">
        <v>61</v>
      </c>
      <c r="I61" s="17" t="s">
        <v>62</v>
      </c>
      <c r="J61" s="13"/>
      <c r="K61" s="15"/>
    </row>
    <row r="62" spans="1:11" ht="16.5" customHeight="1" x14ac:dyDescent="0.25">
      <c r="A62" s="39">
        <v>4</v>
      </c>
      <c r="B62" s="17" t="s">
        <v>63</v>
      </c>
      <c r="C62" s="17" t="s">
        <v>64</v>
      </c>
      <c r="D62" s="17" t="s">
        <v>65</v>
      </c>
      <c r="E62" s="17" t="s">
        <v>66</v>
      </c>
      <c r="F62" s="17" t="s">
        <v>67</v>
      </c>
      <c r="G62" s="17" t="s">
        <v>68</v>
      </c>
      <c r="H62" s="17" t="s">
        <v>69</v>
      </c>
      <c r="I62" s="17" t="s">
        <v>70</v>
      </c>
      <c r="J62" s="13"/>
      <c r="K62" s="15"/>
    </row>
    <row r="63" spans="1:11" ht="16.5" customHeight="1" x14ac:dyDescent="0.25">
      <c r="A63" s="39">
        <v>5</v>
      </c>
      <c r="B63" s="17" t="s">
        <v>71</v>
      </c>
      <c r="C63" s="17" t="s">
        <v>72</v>
      </c>
      <c r="D63" s="17" t="s">
        <v>73</v>
      </c>
      <c r="E63" s="17" t="s">
        <v>74</v>
      </c>
      <c r="F63" s="17" t="s">
        <v>75</v>
      </c>
      <c r="G63" s="17" t="s">
        <v>76</v>
      </c>
      <c r="H63" s="17" t="s">
        <v>77</v>
      </c>
      <c r="I63" s="17" t="s">
        <v>78</v>
      </c>
      <c r="J63" s="13"/>
      <c r="K63" s="14"/>
    </row>
    <row r="64" spans="1:11" ht="16.5" customHeight="1" x14ac:dyDescent="0.25">
      <c r="A64" s="39">
        <v>6</v>
      </c>
      <c r="B64" s="17" t="s">
        <v>79</v>
      </c>
      <c r="C64" s="17" t="s">
        <v>80</v>
      </c>
      <c r="D64" s="17" t="s">
        <v>81</v>
      </c>
      <c r="E64" s="17" t="s">
        <v>82</v>
      </c>
      <c r="F64" s="17" t="s">
        <v>83</v>
      </c>
      <c r="G64" s="17" t="s">
        <v>84</v>
      </c>
      <c r="H64" s="17" t="s">
        <v>85</v>
      </c>
      <c r="I64" s="17" t="s">
        <v>86</v>
      </c>
      <c r="J64" s="13"/>
      <c r="K64" s="14"/>
    </row>
    <row r="66" spans="1:11" ht="16.5" customHeight="1" x14ac:dyDescent="0.25">
      <c r="A66" s="38" t="s">
        <v>27</v>
      </c>
    </row>
    <row r="67" spans="1:11" ht="16.5" customHeight="1" x14ac:dyDescent="0.25">
      <c r="B67" s="39" t="s">
        <v>0</v>
      </c>
      <c r="C67" s="39" t="s">
        <v>1</v>
      </c>
      <c r="D67" s="39" t="s">
        <v>2</v>
      </c>
      <c r="E67" s="39" t="s">
        <v>3</v>
      </c>
      <c r="F67" s="39" t="s">
        <v>4</v>
      </c>
      <c r="G67" s="39" t="s">
        <v>5</v>
      </c>
      <c r="H67" s="39" t="s">
        <v>6</v>
      </c>
      <c r="I67" s="39" t="s">
        <v>7</v>
      </c>
      <c r="J67" s="40"/>
      <c r="K67" s="41" t="s">
        <v>19</v>
      </c>
    </row>
    <row r="68" spans="1:11" ht="16.5" customHeight="1" x14ac:dyDescent="0.25">
      <c r="A68" s="39">
        <v>1</v>
      </c>
      <c r="B68" s="17" t="s">
        <v>39</v>
      </c>
      <c r="C68" s="17" t="s">
        <v>41</v>
      </c>
      <c r="D68" s="17" t="s">
        <v>42</v>
      </c>
      <c r="E68" s="17" t="s">
        <v>43</v>
      </c>
      <c r="F68" s="17" t="s">
        <v>44</v>
      </c>
      <c r="G68" s="17" t="s">
        <v>45</v>
      </c>
      <c r="H68" s="17" t="s">
        <v>46</v>
      </c>
      <c r="I68" s="17" t="s">
        <v>47</v>
      </c>
      <c r="J68" s="13"/>
      <c r="K68" s="15"/>
    </row>
    <row r="69" spans="1:11" ht="16.5" customHeight="1" x14ac:dyDescent="0.25">
      <c r="A69" s="39">
        <v>2</v>
      </c>
      <c r="B69" s="17" t="s">
        <v>40</v>
      </c>
      <c r="C69" s="17" t="s">
        <v>48</v>
      </c>
      <c r="D69" s="17" t="s">
        <v>49</v>
      </c>
      <c r="E69" s="17" t="s">
        <v>50</v>
      </c>
      <c r="F69" s="17" t="s">
        <v>51</v>
      </c>
      <c r="G69" s="17" t="s">
        <v>52</v>
      </c>
      <c r="H69" s="17" t="s">
        <v>53</v>
      </c>
      <c r="I69" s="17" t="s">
        <v>54</v>
      </c>
      <c r="J69" s="13"/>
      <c r="K69" s="15"/>
    </row>
    <row r="70" spans="1:11" ht="16.5" customHeight="1" x14ac:dyDescent="0.25">
      <c r="A70" s="39">
        <v>3</v>
      </c>
      <c r="B70" s="17" t="s">
        <v>55</v>
      </c>
      <c r="C70" s="17" t="s">
        <v>56</v>
      </c>
      <c r="D70" s="17" t="s">
        <v>57</v>
      </c>
      <c r="E70" s="17" t="s">
        <v>58</v>
      </c>
      <c r="F70" s="17" t="s">
        <v>59</v>
      </c>
      <c r="G70" s="17" t="s">
        <v>60</v>
      </c>
      <c r="H70" s="17" t="s">
        <v>61</v>
      </c>
      <c r="I70" s="17" t="s">
        <v>62</v>
      </c>
      <c r="J70" s="13"/>
      <c r="K70" s="15"/>
    </row>
    <row r="71" spans="1:11" ht="16.5" customHeight="1" x14ac:dyDescent="0.25">
      <c r="A71" s="39">
        <v>4</v>
      </c>
      <c r="B71" s="17" t="s">
        <v>63</v>
      </c>
      <c r="C71" s="17" t="s">
        <v>64</v>
      </c>
      <c r="D71" s="17" t="s">
        <v>65</v>
      </c>
      <c r="E71" s="17" t="s">
        <v>66</v>
      </c>
      <c r="F71" s="17" t="s">
        <v>67</v>
      </c>
      <c r="G71" s="17" t="s">
        <v>68</v>
      </c>
      <c r="H71" s="17" t="s">
        <v>69</v>
      </c>
      <c r="I71" s="17" t="s">
        <v>70</v>
      </c>
      <c r="J71" s="13"/>
      <c r="K71" s="15"/>
    </row>
    <row r="72" spans="1:11" ht="16.5" customHeight="1" x14ac:dyDescent="0.25">
      <c r="A72" s="39">
        <v>5</v>
      </c>
      <c r="B72" s="17" t="s">
        <v>71</v>
      </c>
      <c r="C72" s="17" t="s">
        <v>72</v>
      </c>
      <c r="D72" s="17" t="s">
        <v>73</v>
      </c>
      <c r="E72" s="17" t="s">
        <v>74</v>
      </c>
      <c r="F72" s="17" t="s">
        <v>75</v>
      </c>
      <c r="G72" s="17" t="s">
        <v>76</v>
      </c>
      <c r="H72" s="17" t="s">
        <v>77</v>
      </c>
      <c r="I72" s="17" t="s">
        <v>78</v>
      </c>
      <c r="J72" s="13"/>
      <c r="K72" s="14"/>
    </row>
    <row r="73" spans="1:11" ht="16.5" customHeight="1" x14ac:dyDescent="0.25">
      <c r="A73" s="39">
        <v>6</v>
      </c>
      <c r="B73" s="17" t="s">
        <v>79</v>
      </c>
      <c r="C73" s="17" t="s">
        <v>80</v>
      </c>
      <c r="D73" s="17" t="s">
        <v>81</v>
      </c>
      <c r="E73" s="17" t="s">
        <v>82</v>
      </c>
      <c r="F73" s="17" t="s">
        <v>83</v>
      </c>
      <c r="G73" s="17" t="s">
        <v>84</v>
      </c>
      <c r="H73" s="17" t="s">
        <v>85</v>
      </c>
      <c r="I73" s="17" t="s">
        <v>86</v>
      </c>
      <c r="J73" s="13"/>
      <c r="K73" s="14"/>
    </row>
    <row r="75" spans="1:11" ht="16.5" customHeight="1" x14ac:dyDescent="0.25">
      <c r="A75" s="38" t="s">
        <v>28</v>
      </c>
    </row>
    <row r="76" spans="1:11" ht="16.5" customHeight="1" x14ac:dyDescent="0.25">
      <c r="B76" s="39" t="s">
        <v>0</v>
      </c>
      <c r="C76" s="39" t="s">
        <v>1</v>
      </c>
      <c r="D76" s="39" t="s">
        <v>2</v>
      </c>
      <c r="E76" s="39" t="s">
        <v>3</v>
      </c>
      <c r="F76" s="39" t="s">
        <v>4</v>
      </c>
      <c r="G76" s="39" t="s">
        <v>5</v>
      </c>
      <c r="H76" s="39" t="s">
        <v>6</v>
      </c>
      <c r="I76" s="39" t="s">
        <v>7</v>
      </c>
      <c r="J76" s="40"/>
      <c r="K76" s="41" t="s">
        <v>19</v>
      </c>
    </row>
    <row r="77" spans="1:11" ht="16.5" customHeight="1" x14ac:dyDescent="0.25">
      <c r="A77" s="39">
        <v>1</v>
      </c>
      <c r="B77" s="17" t="s">
        <v>39</v>
      </c>
      <c r="C77" s="17" t="s">
        <v>41</v>
      </c>
      <c r="D77" s="17" t="s">
        <v>42</v>
      </c>
      <c r="E77" s="17" t="s">
        <v>43</v>
      </c>
      <c r="F77" s="17" t="s">
        <v>44</v>
      </c>
      <c r="G77" s="17" t="s">
        <v>45</v>
      </c>
      <c r="H77" s="17" t="s">
        <v>46</v>
      </c>
      <c r="I77" s="17" t="s">
        <v>47</v>
      </c>
      <c r="J77" s="13"/>
      <c r="K77" s="15"/>
    </row>
    <row r="78" spans="1:11" ht="16.5" customHeight="1" x14ac:dyDescent="0.25">
      <c r="A78" s="39">
        <v>2</v>
      </c>
      <c r="B78" s="17" t="s">
        <v>40</v>
      </c>
      <c r="C78" s="17" t="s">
        <v>48</v>
      </c>
      <c r="D78" s="17" t="s">
        <v>49</v>
      </c>
      <c r="E78" s="17" t="s">
        <v>50</v>
      </c>
      <c r="F78" s="17" t="s">
        <v>51</v>
      </c>
      <c r="G78" s="17" t="s">
        <v>52</v>
      </c>
      <c r="H78" s="17" t="s">
        <v>53</v>
      </c>
      <c r="I78" s="17" t="s">
        <v>54</v>
      </c>
      <c r="J78" s="13"/>
      <c r="K78" s="15"/>
    </row>
    <row r="79" spans="1:11" ht="16.5" customHeight="1" x14ac:dyDescent="0.25">
      <c r="A79" s="39">
        <v>3</v>
      </c>
      <c r="B79" s="17" t="s">
        <v>55</v>
      </c>
      <c r="C79" s="17" t="s">
        <v>56</v>
      </c>
      <c r="D79" s="17" t="s">
        <v>57</v>
      </c>
      <c r="E79" s="17" t="s">
        <v>58</v>
      </c>
      <c r="F79" s="17" t="s">
        <v>59</v>
      </c>
      <c r="G79" s="17" t="s">
        <v>60</v>
      </c>
      <c r="H79" s="17" t="s">
        <v>61</v>
      </c>
      <c r="I79" s="17" t="s">
        <v>62</v>
      </c>
      <c r="J79" s="13"/>
      <c r="K79" s="15"/>
    </row>
    <row r="80" spans="1:11" ht="16.5" customHeight="1" x14ac:dyDescent="0.25">
      <c r="A80" s="39">
        <v>4</v>
      </c>
      <c r="B80" s="17" t="s">
        <v>63</v>
      </c>
      <c r="C80" s="17" t="s">
        <v>64</v>
      </c>
      <c r="D80" s="17" t="s">
        <v>65</v>
      </c>
      <c r="E80" s="17" t="s">
        <v>66</v>
      </c>
      <c r="F80" s="17" t="s">
        <v>67</v>
      </c>
      <c r="G80" s="17" t="s">
        <v>68</v>
      </c>
      <c r="H80" s="17" t="s">
        <v>69</v>
      </c>
      <c r="I80" s="17" t="s">
        <v>70</v>
      </c>
      <c r="J80" s="13"/>
      <c r="K80" s="15"/>
    </row>
    <row r="81" spans="1:11" ht="16.5" customHeight="1" x14ac:dyDescent="0.25">
      <c r="A81" s="39">
        <v>5</v>
      </c>
      <c r="B81" s="17" t="s">
        <v>71</v>
      </c>
      <c r="C81" s="17" t="s">
        <v>72</v>
      </c>
      <c r="D81" s="17" t="s">
        <v>73</v>
      </c>
      <c r="E81" s="17" t="s">
        <v>74</v>
      </c>
      <c r="F81" s="17" t="s">
        <v>75</v>
      </c>
      <c r="G81" s="17" t="s">
        <v>76</v>
      </c>
      <c r="H81" s="17" t="s">
        <v>77</v>
      </c>
      <c r="I81" s="17" t="s">
        <v>78</v>
      </c>
      <c r="J81" s="13"/>
      <c r="K81" s="14"/>
    </row>
    <row r="82" spans="1:11" ht="16.5" customHeight="1" x14ac:dyDescent="0.25">
      <c r="A82" s="39">
        <v>6</v>
      </c>
      <c r="B82" s="17" t="s">
        <v>79</v>
      </c>
      <c r="C82" s="17" t="s">
        <v>80</v>
      </c>
      <c r="D82" s="17" t="s">
        <v>81</v>
      </c>
      <c r="E82" s="17" t="s">
        <v>82</v>
      </c>
      <c r="F82" s="17" t="s">
        <v>83</v>
      </c>
      <c r="G82" s="17" t="s">
        <v>84</v>
      </c>
      <c r="H82" s="17" t="s">
        <v>85</v>
      </c>
      <c r="I82" s="17" t="s">
        <v>86</v>
      </c>
      <c r="J82" s="13"/>
      <c r="K82" s="14"/>
    </row>
    <row r="84" spans="1:11" ht="16.5" customHeight="1" x14ac:dyDescent="0.25">
      <c r="A84" s="38" t="s">
        <v>29</v>
      </c>
    </row>
    <row r="85" spans="1:11" ht="16.5" customHeight="1" x14ac:dyDescent="0.25">
      <c r="B85" s="39" t="s">
        <v>0</v>
      </c>
      <c r="C85" s="39" t="s">
        <v>1</v>
      </c>
      <c r="D85" s="39" t="s">
        <v>2</v>
      </c>
      <c r="E85" s="39" t="s">
        <v>3</v>
      </c>
      <c r="F85" s="39" t="s">
        <v>4</v>
      </c>
      <c r="G85" s="39" t="s">
        <v>5</v>
      </c>
      <c r="H85" s="39" t="s">
        <v>6</v>
      </c>
      <c r="I85" s="39" t="s">
        <v>7</v>
      </c>
      <c r="J85" s="40"/>
      <c r="K85" s="41" t="s">
        <v>19</v>
      </c>
    </row>
    <row r="86" spans="1:11" ht="16.5" customHeight="1" x14ac:dyDescent="0.25">
      <c r="A86" s="39">
        <v>1</v>
      </c>
      <c r="B86" s="17" t="s">
        <v>39</v>
      </c>
      <c r="C86" s="17" t="s">
        <v>41</v>
      </c>
      <c r="D86" s="17" t="s">
        <v>42</v>
      </c>
      <c r="E86" s="17" t="s">
        <v>43</v>
      </c>
      <c r="F86" s="17" t="s">
        <v>44</v>
      </c>
      <c r="G86" s="17" t="s">
        <v>45</v>
      </c>
      <c r="H86" s="17" t="s">
        <v>46</v>
      </c>
      <c r="I86" s="17" t="s">
        <v>47</v>
      </c>
      <c r="J86" s="13"/>
      <c r="K86" s="15"/>
    </row>
    <row r="87" spans="1:11" ht="16.5" customHeight="1" x14ac:dyDescent="0.25">
      <c r="A87" s="39">
        <v>2</v>
      </c>
      <c r="B87" s="17" t="s">
        <v>40</v>
      </c>
      <c r="C87" s="17" t="s">
        <v>48</v>
      </c>
      <c r="D87" s="17" t="s">
        <v>49</v>
      </c>
      <c r="E87" s="17" t="s">
        <v>50</v>
      </c>
      <c r="F87" s="17" t="s">
        <v>51</v>
      </c>
      <c r="G87" s="17" t="s">
        <v>52</v>
      </c>
      <c r="H87" s="17" t="s">
        <v>53</v>
      </c>
      <c r="I87" s="17" t="s">
        <v>54</v>
      </c>
      <c r="J87" s="13"/>
      <c r="K87" s="15"/>
    </row>
    <row r="88" spans="1:11" ht="16.5" customHeight="1" x14ac:dyDescent="0.25">
      <c r="A88" s="39">
        <v>3</v>
      </c>
      <c r="B88" s="17" t="s">
        <v>55</v>
      </c>
      <c r="C88" s="17" t="s">
        <v>56</v>
      </c>
      <c r="D88" s="17" t="s">
        <v>57</v>
      </c>
      <c r="E88" s="17" t="s">
        <v>58</v>
      </c>
      <c r="F88" s="17" t="s">
        <v>59</v>
      </c>
      <c r="G88" s="17" t="s">
        <v>60</v>
      </c>
      <c r="H88" s="17" t="s">
        <v>61</v>
      </c>
      <c r="I88" s="17" t="s">
        <v>62</v>
      </c>
      <c r="J88" s="13"/>
      <c r="K88" s="15"/>
    </row>
    <row r="89" spans="1:11" ht="16.5" customHeight="1" x14ac:dyDescent="0.25">
      <c r="A89" s="39">
        <v>4</v>
      </c>
      <c r="B89" s="17" t="s">
        <v>63</v>
      </c>
      <c r="C89" s="17" t="s">
        <v>64</v>
      </c>
      <c r="D89" s="17" t="s">
        <v>65</v>
      </c>
      <c r="E89" s="17" t="s">
        <v>66</v>
      </c>
      <c r="F89" s="17" t="s">
        <v>67</v>
      </c>
      <c r="G89" s="17" t="s">
        <v>68</v>
      </c>
      <c r="H89" s="17" t="s">
        <v>69</v>
      </c>
      <c r="I89" s="17" t="s">
        <v>70</v>
      </c>
      <c r="J89" s="13"/>
      <c r="K89" s="15"/>
    </row>
    <row r="90" spans="1:11" ht="16.5" customHeight="1" x14ac:dyDescent="0.25">
      <c r="A90" s="39">
        <v>5</v>
      </c>
      <c r="B90" s="17" t="s">
        <v>71</v>
      </c>
      <c r="C90" s="17" t="s">
        <v>72</v>
      </c>
      <c r="D90" s="17" t="s">
        <v>73</v>
      </c>
      <c r="E90" s="17" t="s">
        <v>74</v>
      </c>
      <c r="F90" s="17" t="s">
        <v>75</v>
      </c>
      <c r="G90" s="17" t="s">
        <v>76</v>
      </c>
      <c r="H90" s="17" t="s">
        <v>77</v>
      </c>
      <c r="I90" s="17" t="s">
        <v>78</v>
      </c>
      <c r="J90" s="13"/>
      <c r="K90" s="14"/>
    </row>
    <row r="91" spans="1:11" ht="16.5" customHeight="1" x14ac:dyDescent="0.25">
      <c r="A91" s="39">
        <v>6</v>
      </c>
      <c r="B91" s="17" t="s">
        <v>79</v>
      </c>
      <c r="C91" s="17" t="s">
        <v>80</v>
      </c>
      <c r="D91" s="17" t="s">
        <v>81</v>
      </c>
      <c r="E91" s="17" t="s">
        <v>82</v>
      </c>
      <c r="F91" s="17" t="s">
        <v>83</v>
      </c>
      <c r="G91" s="17" t="s">
        <v>84</v>
      </c>
      <c r="H91" s="17" t="s">
        <v>85</v>
      </c>
      <c r="I91" s="17" t="s">
        <v>86</v>
      </c>
      <c r="J91" s="13"/>
      <c r="K91" s="14"/>
    </row>
    <row r="93" spans="1:11" ht="16.5" customHeight="1" x14ac:dyDescent="0.25">
      <c r="A93" s="38" t="s">
        <v>34</v>
      </c>
    </row>
    <row r="94" spans="1:11" ht="16.5" customHeight="1" x14ac:dyDescent="0.25">
      <c r="B94" s="39" t="s">
        <v>0</v>
      </c>
      <c r="C94" s="39" t="s">
        <v>1</v>
      </c>
      <c r="D94" s="39" t="s">
        <v>2</v>
      </c>
      <c r="E94" s="39" t="s">
        <v>3</v>
      </c>
      <c r="F94" s="39" t="s">
        <v>4</v>
      </c>
      <c r="G94" s="39" t="s">
        <v>5</v>
      </c>
      <c r="H94" s="39" t="s">
        <v>6</v>
      </c>
      <c r="I94" s="39" t="s">
        <v>7</v>
      </c>
      <c r="J94" s="40"/>
      <c r="K94" s="41" t="s">
        <v>19</v>
      </c>
    </row>
    <row r="95" spans="1:11" ht="16.5" customHeight="1" x14ac:dyDescent="0.25">
      <c r="A95" s="39">
        <v>1</v>
      </c>
      <c r="B95" s="17" t="s">
        <v>39</v>
      </c>
      <c r="C95" s="17" t="s">
        <v>41</v>
      </c>
      <c r="D95" s="17" t="s">
        <v>42</v>
      </c>
      <c r="E95" s="17" t="s">
        <v>43</v>
      </c>
      <c r="F95" s="17" t="s">
        <v>44</v>
      </c>
      <c r="G95" s="17" t="s">
        <v>45</v>
      </c>
      <c r="H95" s="17" t="s">
        <v>46</v>
      </c>
      <c r="I95" s="17" t="s">
        <v>47</v>
      </c>
      <c r="J95" s="13"/>
      <c r="K95" s="15"/>
    </row>
    <row r="96" spans="1:11" ht="16.5" customHeight="1" x14ac:dyDescent="0.25">
      <c r="A96" s="39">
        <v>2</v>
      </c>
      <c r="B96" s="17" t="s">
        <v>40</v>
      </c>
      <c r="C96" s="17" t="s">
        <v>48</v>
      </c>
      <c r="D96" s="17" t="s">
        <v>49</v>
      </c>
      <c r="E96" s="17" t="s">
        <v>50</v>
      </c>
      <c r="F96" s="17" t="s">
        <v>51</v>
      </c>
      <c r="G96" s="17" t="s">
        <v>52</v>
      </c>
      <c r="H96" s="17" t="s">
        <v>53</v>
      </c>
      <c r="I96" s="17" t="s">
        <v>54</v>
      </c>
      <c r="J96" s="13"/>
      <c r="K96" s="15"/>
    </row>
    <row r="97" spans="1:11" ht="16.5" customHeight="1" x14ac:dyDescent="0.25">
      <c r="A97" s="39">
        <v>3</v>
      </c>
      <c r="B97" s="17" t="s">
        <v>55</v>
      </c>
      <c r="C97" s="17" t="s">
        <v>56</v>
      </c>
      <c r="D97" s="17" t="s">
        <v>57</v>
      </c>
      <c r="E97" s="17" t="s">
        <v>58</v>
      </c>
      <c r="F97" s="17" t="s">
        <v>59</v>
      </c>
      <c r="G97" s="17" t="s">
        <v>60</v>
      </c>
      <c r="H97" s="17" t="s">
        <v>61</v>
      </c>
      <c r="I97" s="17" t="s">
        <v>62</v>
      </c>
      <c r="J97" s="13"/>
      <c r="K97" s="15"/>
    </row>
    <row r="98" spans="1:11" ht="16.5" customHeight="1" x14ac:dyDescent="0.25">
      <c r="A98" s="39">
        <v>4</v>
      </c>
      <c r="B98" s="17" t="s">
        <v>63</v>
      </c>
      <c r="C98" s="17" t="s">
        <v>64</v>
      </c>
      <c r="D98" s="17" t="s">
        <v>65</v>
      </c>
      <c r="E98" s="17" t="s">
        <v>66</v>
      </c>
      <c r="F98" s="17" t="s">
        <v>67</v>
      </c>
      <c r="G98" s="17" t="s">
        <v>68</v>
      </c>
      <c r="H98" s="17" t="s">
        <v>69</v>
      </c>
      <c r="I98" s="17" t="s">
        <v>70</v>
      </c>
      <c r="J98" s="13"/>
      <c r="K98" s="15"/>
    </row>
    <row r="99" spans="1:11" ht="16.5" customHeight="1" x14ac:dyDescent="0.25">
      <c r="A99" s="39">
        <v>5</v>
      </c>
      <c r="B99" s="17" t="s">
        <v>71</v>
      </c>
      <c r="C99" s="17" t="s">
        <v>72</v>
      </c>
      <c r="D99" s="17" t="s">
        <v>73</v>
      </c>
      <c r="E99" s="17" t="s">
        <v>74</v>
      </c>
      <c r="F99" s="17" t="s">
        <v>75</v>
      </c>
      <c r="G99" s="17" t="s">
        <v>76</v>
      </c>
      <c r="H99" s="17" t="s">
        <v>77</v>
      </c>
      <c r="I99" s="17" t="s">
        <v>78</v>
      </c>
      <c r="J99" s="13"/>
      <c r="K99" s="14"/>
    </row>
    <row r="100" spans="1:11" ht="16.5" customHeight="1" x14ac:dyDescent="0.25">
      <c r="A100" s="39">
        <v>6</v>
      </c>
      <c r="B100" s="17" t="s">
        <v>79</v>
      </c>
      <c r="C100" s="17" t="s">
        <v>80</v>
      </c>
      <c r="D100" s="17" t="s">
        <v>81</v>
      </c>
      <c r="E100" s="17" t="s">
        <v>82</v>
      </c>
      <c r="F100" s="17" t="s">
        <v>83</v>
      </c>
      <c r="G100" s="17" t="s">
        <v>84</v>
      </c>
      <c r="H100" s="17" t="s">
        <v>85</v>
      </c>
      <c r="I100" s="17" t="s">
        <v>86</v>
      </c>
      <c r="J100" s="13"/>
      <c r="K100" s="14"/>
    </row>
    <row r="102" spans="1:11" ht="16.5" customHeight="1" x14ac:dyDescent="0.25">
      <c r="A102" s="38" t="s">
        <v>33</v>
      </c>
    </row>
    <row r="103" spans="1:11" ht="16.5" customHeight="1" x14ac:dyDescent="0.25">
      <c r="B103" s="39" t="s">
        <v>0</v>
      </c>
      <c r="C103" s="39" t="s">
        <v>1</v>
      </c>
      <c r="D103" s="39" t="s">
        <v>2</v>
      </c>
      <c r="E103" s="39" t="s">
        <v>3</v>
      </c>
      <c r="F103" s="39" t="s">
        <v>4</v>
      </c>
      <c r="G103" s="39" t="s">
        <v>5</v>
      </c>
      <c r="H103" s="39" t="s">
        <v>6</v>
      </c>
      <c r="I103" s="39" t="s">
        <v>7</v>
      </c>
      <c r="J103" s="40"/>
      <c r="K103" s="41" t="s">
        <v>19</v>
      </c>
    </row>
    <row r="104" spans="1:11" ht="16.5" customHeight="1" x14ac:dyDescent="0.25">
      <c r="A104" s="39">
        <v>1</v>
      </c>
      <c r="B104" s="17" t="s">
        <v>39</v>
      </c>
      <c r="C104" s="17" t="s">
        <v>41</v>
      </c>
      <c r="D104" s="17" t="s">
        <v>42</v>
      </c>
      <c r="E104" s="17" t="s">
        <v>43</v>
      </c>
      <c r="F104" s="17" t="s">
        <v>44</v>
      </c>
      <c r="G104" s="17" t="s">
        <v>45</v>
      </c>
      <c r="H104" s="17" t="s">
        <v>46</v>
      </c>
      <c r="I104" s="17" t="s">
        <v>47</v>
      </c>
      <c r="J104" s="13"/>
      <c r="K104" s="15"/>
    </row>
    <row r="105" spans="1:11" ht="16.5" customHeight="1" x14ac:dyDescent="0.25">
      <c r="A105" s="39">
        <v>2</v>
      </c>
      <c r="B105" s="17" t="s">
        <v>40</v>
      </c>
      <c r="C105" s="17" t="s">
        <v>48</v>
      </c>
      <c r="D105" s="17" t="s">
        <v>49</v>
      </c>
      <c r="E105" s="17" t="s">
        <v>50</v>
      </c>
      <c r="F105" s="17" t="s">
        <v>51</v>
      </c>
      <c r="G105" s="17" t="s">
        <v>52</v>
      </c>
      <c r="H105" s="17" t="s">
        <v>53</v>
      </c>
      <c r="I105" s="17" t="s">
        <v>54</v>
      </c>
      <c r="J105" s="13"/>
      <c r="K105" s="15"/>
    </row>
    <row r="106" spans="1:11" ht="16.5" customHeight="1" x14ac:dyDescent="0.25">
      <c r="A106" s="39">
        <v>3</v>
      </c>
      <c r="B106" s="17" t="s">
        <v>55</v>
      </c>
      <c r="C106" s="17" t="s">
        <v>56</v>
      </c>
      <c r="D106" s="17" t="s">
        <v>57</v>
      </c>
      <c r="E106" s="17" t="s">
        <v>58</v>
      </c>
      <c r="F106" s="17" t="s">
        <v>59</v>
      </c>
      <c r="G106" s="17" t="s">
        <v>60</v>
      </c>
      <c r="H106" s="17" t="s">
        <v>61</v>
      </c>
      <c r="I106" s="17" t="s">
        <v>62</v>
      </c>
      <c r="J106" s="13"/>
      <c r="K106" s="15"/>
    </row>
    <row r="107" spans="1:11" ht="16.5" customHeight="1" x14ac:dyDescent="0.25">
      <c r="A107" s="39">
        <v>4</v>
      </c>
      <c r="B107" s="17" t="s">
        <v>63</v>
      </c>
      <c r="C107" s="17" t="s">
        <v>64</v>
      </c>
      <c r="D107" s="17" t="s">
        <v>65</v>
      </c>
      <c r="E107" s="17" t="s">
        <v>66</v>
      </c>
      <c r="F107" s="17" t="s">
        <v>67</v>
      </c>
      <c r="G107" s="17" t="s">
        <v>68</v>
      </c>
      <c r="H107" s="17" t="s">
        <v>69</v>
      </c>
      <c r="I107" s="17" t="s">
        <v>70</v>
      </c>
      <c r="J107" s="13"/>
      <c r="K107" s="15"/>
    </row>
    <row r="108" spans="1:11" ht="16.5" customHeight="1" x14ac:dyDescent="0.25">
      <c r="A108" s="39">
        <v>5</v>
      </c>
      <c r="B108" s="17" t="s">
        <v>71</v>
      </c>
      <c r="C108" s="17" t="s">
        <v>72</v>
      </c>
      <c r="D108" s="17" t="s">
        <v>73</v>
      </c>
      <c r="E108" s="17" t="s">
        <v>74</v>
      </c>
      <c r="F108" s="17" t="s">
        <v>75</v>
      </c>
      <c r="G108" s="17" t="s">
        <v>76</v>
      </c>
      <c r="H108" s="17" t="s">
        <v>77</v>
      </c>
      <c r="I108" s="17" t="s">
        <v>78</v>
      </c>
      <c r="J108" s="13"/>
      <c r="K108" s="14"/>
    </row>
    <row r="109" spans="1:11" ht="16.5" customHeight="1" x14ac:dyDescent="0.25">
      <c r="A109" s="39">
        <v>6</v>
      </c>
      <c r="B109" s="17" t="s">
        <v>79</v>
      </c>
      <c r="C109" s="17" t="s">
        <v>80</v>
      </c>
      <c r="D109" s="17" t="s">
        <v>81</v>
      </c>
      <c r="E109" s="17" t="s">
        <v>82</v>
      </c>
      <c r="F109" s="17" t="s">
        <v>83</v>
      </c>
      <c r="G109" s="17" t="s">
        <v>84</v>
      </c>
      <c r="H109" s="17" t="s">
        <v>85</v>
      </c>
      <c r="I109" s="17" t="s">
        <v>86</v>
      </c>
      <c r="J109" s="13"/>
      <c r="K109" s="14"/>
    </row>
    <row r="111" spans="1:11" ht="16.5" customHeight="1" x14ac:dyDescent="0.25">
      <c r="A111" s="38" t="s">
        <v>32</v>
      </c>
    </row>
    <row r="112" spans="1:11" ht="16.5" customHeight="1" x14ac:dyDescent="0.25">
      <c r="B112" s="39" t="s">
        <v>0</v>
      </c>
      <c r="C112" s="39" t="s">
        <v>1</v>
      </c>
      <c r="D112" s="39" t="s">
        <v>2</v>
      </c>
      <c r="E112" s="39" t="s">
        <v>3</v>
      </c>
      <c r="F112" s="39" t="s">
        <v>4</v>
      </c>
      <c r="G112" s="39" t="s">
        <v>5</v>
      </c>
      <c r="H112" s="39" t="s">
        <v>6</v>
      </c>
      <c r="I112" s="39" t="s">
        <v>7</v>
      </c>
      <c r="J112" s="40"/>
      <c r="K112" s="41" t="s">
        <v>19</v>
      </c>
    </row>
    <row r="113" spans="1:11" ht="16.5" customHeight="1" x14ac:dyDescent="0.25">
      <c r="A113" s="39">
        <v>1</v>
      </c>
      <c r="B113" s="17" t="s">
        <v>39</v>
      </c>
      <c r="C113" s="17" t="s">
        <v>41</v>
      </c>
      <c r="D113" s="17" t="s">
        <v>42</v>
      </c>
      <c r="E113" s="17" t="s">
        <v>43</v>
      </c>
      <c r="F113" s="17" t="s">
        <v>44</v>
      </c>
      <c r="G113" s="17" t="s">
        <v>45</v>
      </c>
      <c r="H113" s="17" t="s">
        <v>46</v>
      </c>
      <c r="I113" s="17" t="s">
        <v>47</v>
      </c>
      <c r="J113" s="13"/>
      <c r="K113" s="15"/>
    </row>
    <row r="114" spans="1:11" ht="16.5" customHeight="1" x14ac:dyDescent="0.25">
      <c r="A114" s="39">
        <v>2</v>
      </c>
      <c r="B114" s="17" t="s">
        <v>40</v>
      </c>
      <c r="C114" s="17" t="s">
        <v>48</v>
      </c>
      <c r="D114" s="17" t="s">
        <v>49</v>
      </c>
      <c r="E114" s="17" t="s">
        <v>50</v>
      </c>
      <c r="F114" s="17" t="s">
        <v>51</v>
      </c>
      <c r="G114" s="17" t="s">
        <v>52</v>
      </c>
      <c r="H114" s="17" t="s">
        <v>53</v>
      </c>
      <c r="I114" s="17" t="s">
        <v>54</v>
      </c>
      <c r="J114" s="13"/>
      <c r="K114" s="15"/>
    </row>
    <row r="115" spans="1:11" ht="16.5" customHeight="1" x14ac:dyDescent="0.25">
      <c r="A115" s="39">
        <v>3</v>
      </c>
      <c r="B115" s="17" t="s">
        <v>55</v>
      </c>
      <c r="C115" s="17" t="s">
        <v>56</v>
      </c>
      <c r="D115" s="17" t="s">
        <v>57</v>
      </c>
      <c r="E115" s="17" t="s">
        <v>58</v>
      </c>
      <c r="F115" s="17" t="s">
        <v>59</v>
      </c>
      <c r="G115" s="17" t="s">
        <v>60</v>
      </c>
      <c r="H115" s="17" t="s">
        <v>61</v>
      </c>
      <c r="I115" s="17" t="s">
        <v>62</v>
      </c>
      <c r="J115" s="13"/>
      <c r="K115" s="15"/>
    </row>
    <row r="116" spans="1:11" ht="16.5" customHeight="1" x14ac:dyDescent="0.25">
      <c r="A116" s="39">
        <v>4</v>
      </c>
      <c r="B116" s="17" t="s">
        <v>63</v>
      </c>
      <c r="C116" s="17" t="s">
        <v>64</v>
      </c>
      <c r="D116" s="17" t="s">
        <v>65</v>
      </c>
      <c r="E116" s="17" t="s">
        <v>66</v>
      </c>
      <c r="F116" s="17" t="s">
        <v>67</v>
      </c>
      <c r="G116" s="17" t="s">
        <v>68</v>
      </c>
      <c r="H116" s="17" t="s">
        <v>69</v>
      </c>
      <c r="I116" s="17" t="s">
        <v>70</v>
      </c>
      <c r="J116" s="13"/>
      <c r="K116" s="15"/>
    </row>
    <row r="117" spans="1:11" ht="16.5" customHeight="1" x14ac:dyDescent="0.25">
      <c r="A117" s="39">
        <v>5</v>
      </c>
      <c r="B117" s="17" t="s">
        <v>71</v>
      </c>
      <c r="C117" s="17" t="s">
        <v>72</v>
      </c>
      <c r="D117" s="17" t="s">
        <v>73</v>
      </c>
      <c r="E117" s="17" t="s">
        <v>74</v>
      </c>
      <c r="F117" s="17" t="s">
        <v>75</v>
      </c>
      <c r="G117" s="17" t="s">
        <v>76</v>
      </c>
      <c r="H117" s="17" t="s">
        <v>77</v>
      </c>
      <c r="I117" s="17" t="s">
        <v>78</v>
      </c>
      <c r="J117" s="13"/>
      <c r="K117" s="14"/>
    </row>
    <row r="118" spans="1:11" ht="16.5" customHeight="1" x14ac:dyDescent="0.25">
      <c r="A118" s="39">
        <v>6</v>
      </c>
      <c r="B118" s="17" t="s">
        <v>79</v>
      </c>
      <c r="C118" s="17" t="s">
        <v>80</v>
      </c>
      <c r="D118" s="17" t="s">
        <v>81</v>
      </c>
      <c r="E118" s="17" t="s">
        <v>82</v>
      </c>
      <c r="F118" s="17" t="s">
        <v>83</v>
      </c>
      <c r="G118" s="17" t="s">
        <v>84</v>
      </c>
      <c r="H118" s="17" t="s">
        <v>85</v>
      </c>
      <c r="I118" s="17" t="s">
        <v>86</v>
      </c>
      <c r="J118" s="13"/>
      <c r="K118" s="14"/>
    </row>
    <row r="120" spans="1:11" ht="16.5" customHeight="1" x14ac:dyDescent="0.25">
      <c r="A120" s="38" t="s">
        <v>31</v>
      </c>
    </row>
    <row r="121" spans="1:11" ht="16.5" customHeight="1" x14ac:dyDescent="0.25">
      <c r="B121" s="39" t="s">
        <v>0</v>
      </c>
      <c r="C121" s="39" t="s">
        <v>1</v>
      </c>
      <c r="D121" s="39" t="s">
        <v>2</v>
      </c>
      <c r="E121" s="39" t="s">
        <v>3</v>
      </c>
      <c r="F121" s="39" t="s">
        <v>4</v>
      </c>
      <c r="G121" s="39" t="s">
        <v>5</v>
      </c>
      <c r="H121" s="39" t="s">
        <v>6</v>
      </c>
      <c r="I121" s="39" t="s">
        <v>7</v>
      </c>
      <c r="J121" s="40"/>
      <c r="K121" s="41" t="s">
        <v>19</v>
      </c>
    </row>
    <row r="122" spans="1:11" ht="16.5" customHeight="1" x14ac:dyDescent="0.25">
      <c r="A122" s="39">
        <v>1</v>
      </c>
      <c r="B122" s="17" t="s">
        <v>39</v>
      </c>
      <c r="C122" s="17" t="s">
        <v>41</v>
      </c>
      <c r="D122" s="17" t="s">
        <v>42</v>
      </c>
      <c r="E122" s="17" t="s">
        <v>43</v>
      </c>
      <c r="F122" s="17" t="s">
        <v>44</v>
      </c>
      <c r="G122" s="17" t="s">
        <v>45</v>
      </c>
      <c r="H122" s="17" t="s">
        <v>46</v>
      </c>
      <c r="I122" s="17" t="s">
        <v>47</v>
      </c>
      <c r="J122" s="13"/>
      <c r="K122" s="15"/>
    </row>
    <row r="123" spans="1:11" ht="16.5" customHeight="1" x14ac:dyDescent="0.25">
      <c r="A123" s="39">
        <v>2</v>
      </c>
      <c r="B123" s="17" t="s">
        <v>40</v>
      </c>
      <c r="C123" s="17" t="s">
        <v>48</v>
      </c>
      <c r="D123" s="17" t="s">
        <v>49</v>
      </c>
      <c r="E123" s="17" t="s">
        <v>50</v>
      </c>
      <c r="F123" s="17" t="s">
        <v>51</v>
      </c>
      <c r="G123" s="17" t="s">
        <v>52</v>
      </c>
      <c r="H123" s="17" t="s">
        <v>53</v>
      </c>
      <c r="I123" s="17" t="s">
        <v>54</v>
      </c>
      <c r="J123" s="13"/>
      <c r="K123" s="15"/>
    </row>
    <row r="124" spans="1:11" ht="16.5" customHeight="1" x14ac:dyDescent="0.25">
      <c r="A124" s="39">
        <v>3</v>
      </c>
      <c r="B124" s="17" t="s">
        <v>55</v>
      </c>
      <c r="C124" s="17" t="s">
        <v>56</v>
      </c>
      <c r="D124" s="17" t="s">
        <v>57</v>
      </c>
      <c r="E124" s="17" t="s">
        <v>58</v>
      </c>
      <c r="F124" s="17" t="s">
        <v>59</v>
      </c>
      <c r="G124" s="17" t="s">
        <v>60</v>
      </c>
      <c r="H124" s="17" t="s">
        <v>61</v>
      </c>
      <c r="I124" s="17" t="s">
        <v>62</v>
      </c>
      <c r="J124" s="13"/>
      <c r="K124" s="15"/>
    </row>
    <row r="125" spans="1:11" ht="16.5" customHeight="1" x14ac:dyDescent="0.25">
      <c r="A125" s="39">
        <v>4</v>
      </c>
      <c r="B125" s="17" t="s">
        <v>63</v>
      </c>
      <c r="C125" s="17" t="s">
        <v>64</v>
      </c>
      <c r="D125" s="17" t="s">
        <v>65</v>
      </c>
      <c r="E125" s="17" t="s">
        <v>66</v>
      </c>
      <c r="F125" s="17" t="s">
        <v>67</v>
      </c>
      <c r="G125" s="17" t="s">
        <v>68</v>
      </c>
      <c r="H125" s="17" t="s">
        <v>69</v>
      </c>
      <c r="I125" s="17" t="s">
        <v>70</v>
      </c>
      <c r="J125" s="13"/>
      <c r="K125" s="15"/>
    </row>
    <row r="126" spans="1:11" ht="16.5" customHeight="1" x14ac:dyDescent="0.25">
      <c r="A126" s="39">
        <v>5</v>
      </c>
      <c r="B126" s="17" t="s">
        <v>71</v>
      </c>
      <c r="C126" s="17" t="s">
        <v>72</v>
      </c>
      <c r="D126" s="17" t="s">
        <v>73</v>
      </c>
      <c r="E126" s="17" t="s">
        <v>74</v>
      </c>
      <c r="F126" s="17" t="s">
        <v>75</v>
      </c>
      <c r="G126" s="17" t="s">
        <v>76</v>
      </c>
      <c r="H126" s="17" t="s">
        <v>77</v>
      </c>
      <c r="I126" s="17" t="s">
        <v>78</v>
      </c>
      <c r="J126" s="13"/>
      <c r="K126" s="14"/>
    </row>
    <row r="127" spans="1:11" ht="16.5" customHeight="1" x14ac:dyDescent="0.25">
      <c r="A127" s="39">
        <v>6</v>
      </c>
      <c r="B127" s="17" t="s">
        <v>79</v>
      </c>
      <c r="C127" s="17" t="s">
        <v>80</v>
      </c>
      <c r="D127" s="17" t="s">
        <v>81</v>
      </c>
      <c r="E127" s="17" t="s">
        <v>82</v>
      </c>
      <c r="F127" s="17" t="s">
        <v>83</v>
      </c>
      <c r="G127" s="17" t="s">
        <v>84</v>
      </c>
      <c r="H127" s="17" t="s">
        <v>85</v>
      </c>
      <c r="I127" s="17" t="s">
        <v>86</v>
      </c>
      <c r="J127" s="13"/>
      <c r="K127" s="14"/>
    </row>
    <row r="129" spans="1:11" ht="16.5" customHeight="1" x14ac:dyDescent="0.25">
      <c r="A129" s="38" t="s">
        <v>30</v>
      </c>
    </row>
    <row r="130" spans="1:11" ht="16.5" customHeight="1" x14ac:dyDescent="0.25">
      <c r="B130" s="39" t="s">
        <v>0</v>
      </c>
      <c r="C130" s="39" t="s">
        <v>1</v>
      </c>
      <c r="D130" s="39" t="s">
        <v>2</v>
      </c>
      <c r="E130" s="39" t="s">
        <v>3</v>
      </c>
      <c r="F130" s="39" t="s">
        <v>4</v>
      </c>
      <c r="G130" s="39" t="s">
        <v>5</v>
      </c>
      <c r="H130" s="39" t="s">
        <v>6</v>
      </c>
      <c r="I130" s="39" t="s">
        <v>7</v>
      </c>
      <c r="J130" s="40"/>
      <c r="K130" s="41" t="s">
        <v>19</v>
      </c>
    </row>
    <row r="131" spans="1:11" ht="16.5" customHeight="1" x14ac:dyDescent="0.25">
      <c r="A131" s="39">
        <v>1</v>
      </c>
      <c r="B131" s="17" t="s">
        <v>39</v>
      </c>
      <c r="C131" s="17" t="s">
        <v>41</v>
      </c>
      <c r="D131" s="17" t="s">
        <v>42</v>
      </c>
      <c r="E131" s="17" t="s">
        <v>43</v>
      </c>
      <c r="F131" s="17" t="s">
        <v>44</v>
      </c>
      <c r="G131" s="17" t="s">
        <v>45</v>
      </c>
      <c r="H131" s="17" t="s">
        <v>46</v>
      </c>
      <c r="I131" s="17" t="s">
        <v>47</v>
      </c>
      <c r="J131" s="13"/>
      <c r="K131" s="15"/>
    </row>
    <row r="132" spans="1:11" ht="16.5" customHeight="1" x14ac:dyDescent="0.25">
      <c r="A132" s="39">
        <v>2</v>
      </c>
      <c r="B132" s="17" t="s">
        <v>40</v>
      </c>
      <c r="C132" s="17" t="s">
        <v>48</v>
      </c>
      <c r="D132" s="17" t="s">
        <v>49</v>
      </c>
      <c r="E132" s="17" t="s">
        <v>50</v>
      </c>
      <c r="F132" s="17" t="s">
        <v>51</v>
      </c>
      <c r="G132" s="17" t="s">
        <v>52</v>
      </c>
      <c r="H132" s="17" t="s">
        <v>53</v>
      </c>
      <c r="I132" s="17" t="s">
        <v>54</v>
      </c>
      <c r="J132" s="13"/>
      <c r="K132" s="15"/>
    </row>
    <row r="133" spans="1:11" ht="16.5" customHeight="1" x14ac:dyDescent="0.25">
      <c r="A133" s="39">
        <v>3</v>
      </c>
      <c r="B133" s="17" t="s">
        <v>55</v>
      </c>
      <c r="C133" s="17" t="s">
        <v>56</v>
      </c>
      <c r="D133" s="17" t="s">
        <v>57</v>
      </c>
      <c r="E133" s="17" t="s">
        <v>58</v>
      </c>
      <c r="F133" s="17" t="s">
        <v>59</v>
      </c>
      <c r="G133" s="17" t="s">
        <v>60</v>
      </c>
      <c r="H133" s="17" t="s">
        <v>61</v>
      </c>
      <c r="I133" s="17" t="s">
        <v>62</v>
      </c>
      <c r="J133" s="13"/>
      <c r="K133" s="15"/>
    </row>
    <row r="134" spans="1:11" ht="16.5" customHeight="1" x14ac:dyDescent="0.25">
      <c r="A134" s="39">
        <v>4</v>
      </c>
      <c r="B134" s="17" t="s">
        <v>63</v>
      </c>
      <c r="C134" s="17" t="s">
        <v>64</v>
      </c>
      <c r="D134" s="17" t="s">
        <v>65</v>
      </c>
      <c r="E134" s="17" t="s">
        <v>66</v>
      </c>
      <c r="F134" s="17" t="s">
        <v>67</v>
      </c>
      <c r="G134" s="17" t="s">
        <v>68</v>
      </c>
      <c r="H134" s="17" t="s">
        <v>69</v>
      </c>
      <c r="I134" s="17" t="s">
        <v>70</v>
      </c>
      <c r="J134" s="13"/>
      <c r="K134" s="15"/>
    </row>
    <row r="135" spans="1:11" ht="16.5" customHeight="1" x14ac:dyDescent="0.25">
      <c r="A135" s="39">
        <v>5</v>
      </c>
      <c r="B135" s="17" t="s">
        <v>71</v>
      </c>
      <c r="C135" s="17" t="s">
        <v>72</v>
      </c>
      <c r="D135" s="17" t="s">
        <v>73</v>
      </c>
      <c r="E135" s="17" t="s">
        <v>74</v>
      </c>
      <c r="F135" s="17" t="s">
        <v>75</v>
      </c>
      <c r="G135" s="17" t="s">
        <v>76</v>
      </c>
      <c r="H135" s="17" t="s">
        <v>77</v>
      </c>
      <c r="I135" s="17" t="s">
        <v>78</v>
      </c>
      <c r="J135" s="13"/>
      <c r="K135" s="14"/>
    </row>
    <row r="136" spans="1:11" ht="16.5" customHeight="1" x14ac:dyDescent="0.25">
      <c r="A136" s="39">
        <v>6</v>
      </c>
      <c r="B136" s="17" t="s">
        <v>79</v>
      </c>
      <c r="C136" s="17" t="s">
        <v>80</v>
      </c>
      <c r="D136" s="17" t="s">
        <v>81</v>
      </c>
      <c r="E136" s="17" t="s">
        <v>82</v>
      </c>
      <c r="F136" s="17" t="s">
        <v>83</v>
      </c>
      <c r="G136" s="17" t="s">
        <v>84</v>
      </c>
      <c r="H136" s="17" t="s">
        <v>85</v>
      </c>
      <c r="I136" s="17" t="s">
        <v>86</v>
      </c>
      <c r="J136" s="13"/>
      <c r="K136" s="14"/>
    </row>
    <row r="138" spans="1:11" ht="16.5" customHeight="1" x14ac:dyDescent="0.25">
      <c r="A138" s="38" t="s">
        <v>9</v>
      </c>
    </row>
    <row r="139" spans="1:11" ht="16.5" customHeight="1" x14ac:dyDescent="0.25">
      <c r="B139" s="39" t="s">
        <v>0</v>
      </c>
      <c r="C139" s="39" t="s">
        <v>1</v>
      </c>
      <c r="D139" s="39" t="s">
        <v>2</v>
      </c>
      <c r="E139" s="39" t="s">
        <v>3</v>
      </c>
      <c r="F139" s="39" t="s">
        <v>4</v>
      </c>
      <c r="G139" s="39" t="s">
        <v>5</v>
      </c>
      <c r="H139" s="39" t="s">
        <v>6</v>
      </c>
      <c r="I139" s="39" t="s">
        <v>7</v>
      </c>
      <c r="J139" s="40"/>
      <c r="K139" s="41" t="s">
        <v>19</v>
      </c>
    </row>
    <row r="140" spans="1:11" ht="16.5" customHeight="1" x14ac:dyDescent="0.25">
      <c r="A140" s="39">
        <v>1</v>
      </c>
      <c r="B140" s="17" t="s">
        <v>39</v>
      </c>
      <c r="C140" s="17" t="s">
        <v>41</v>
      </c>
      <c r="D140" s="17" t="s">
        <v>42</v>
      </c>
      <c r="E140" s="17" t="s">
        <v>43</v>
      </c>
      <c r="F140" s="17" t="s">
        <v>44</v>
      </c>
      <c r="G140" s="17" t="s">
        <v>45</v>
      </c>
      <c r="H140" s="17" t="s">
        <v>46</v>
      </c>
      <c r="I140" s="17" t="s">
        <v>47</v>
      </c>
      <c r="J140" s="13"/>
      <c r="K140" s="15"/>
    </row>
    <row r="141" spans="1:11" ht="16.5" customHeight="1" x14ac:dyDescent="0.25">
      <c r="A141" s="39">
        <v>2</v>
      </c>
      <c r="B141" s="17" t="s">
        <v>40</v>
      </c>
      <c r="C141" s="17" t="s">
        <v>48</v>
      </c>
      <c r="D141" s="17" t="s">
        <v>49</v>
      </c>
      <c r="E141" s="17" t="s">
        <v>50</v>
      </c>
      <c r="F141" s="17" t="s">
        <v>51</v>
      </c>
      <c r="G141" s="17" t="s">
        <v>52</v>
      </c>
      <c r="H141" s="17" t="s">
        <v>53</v>
      </c>
      <c r="I141" s="17" t="s">
        <v>54</v>
      </c>
      <c r="J141" s="13"/>
      <c r="K141" s="15"/>
    </row>
    <row r="142" spans="1:11" ht="16.5" customHeight="1" x14ac:dyDescent="0.25">
      <c r="A142" s="39">
        <v>3</v>
      </c>
      <c r="B142" s="17" t="s">
        <v>55</v>
      </c>
      <c r="C142" s="17" t="s">
        <v>56</v>
      </c>
      <c r="D142" s="17" t="s">
        <v>57</v>
      </c>
      <c r="E142" s="17" t="s">
        <v>58</v>
      </c>
      <c r="F142" s="17" t="s">
        <v>59</v>
      </c>
      <c r="G142" s="17" t="s">
        <v>60</v>
      </c>
      <c r="H142" s="17" t="s">
        <v>61</v>
      </c>
      <c r="I142" s="17" t="s">
        <v>62</v>
      </c>
      <c r="J142" s="13"/>
      <c r="K142" s="15"/>
    </row>
    <row r="143" spans="1:11" ht="16.5" customHeight="1" x14ac:dyDescent="0.25">
      <c r="A143" s="39">
        <v>4</v>
      </c>
      <c r="B143" s="17" t="s">
        <v>63</v>
      </c>
      <c r="C143" s="17" t="s">
        <v>64</v>
      </c>
      <c r="D143" s="17" t="s">
        <v>65</v>
      </c>
      <c r="E143" s="17" t="s">
        <v>66</v>
      </c>
      <c r="F143" s="17" t="s">
        <v>67</v>
      </c>
      <c r="G143" s="17" t="s">
        <v>68</v>
      </c>
      <c r="H143" s="17" t="s">
        <v>69</v>
      </c>
      <c r="I143" s="17" t="s">
        <v>70</v>
      </c>
      <c r="J143" s="13"/>
      <c r="K143" s="15"/>
    </row>
    <row r="144" spans="1:11" ht="16.5" customHeight="1" x14ac:dyDescent="0.25">
      <c r="A144" s="39">
        <v>5</v>
      </c>
      <c r="B144" s="17" t="s">
        <v>71</v>
      </c>
      <c r="C144" s="17" t="s">
        <v>72</v>
      </c>
      <c r="D144" s="17" t="s">
        <v>73</v>
      </c>
      <c r="E144" s="17" t="s">
        <v>74</v>
      </c>
      <c r="F144" s="17" t="s">
        <v>75</v>
      </c>
      <c r="G144" s="17" t="s">
        <v>76</v>
      </c>
      <c r="H144" s="17" t="s">
        <v>77</v>
      </c>
      <c r="I144" s="17" t="s">
        <v>78</v>
      </c>
      <c r="J144" s="13"/>
      <c r="K144" s="14"/>
    </row>
    <row r="145" spans="1:11" ht="16.5" customHeight="1" x14ac:dyDescent="0.25">
      <c r="A145" s="39">
        <v>6</v>
      </c>
      <c r="B145" s="17" t="s">
        <v>79</v>
      </c>
      <c r="C145" s="17" t="s">
        <v>80</v>
      </c>
      <c r="D145" s="17" t="s">
        <v>81</v>
      </c>
      <c r="E145" s="17" t="s">
        <v>82</v>
      </c>
      <c r="F145" s="17" t="s">
        <v>83</v>
      </c>
      <c r="G145" s="17" t="s">
        <v>84</v>
      </c>
      <c r="H145" s="17" t="s">
        <v>85</v>
      </c>
      <c r="I145" s="17" t="s">
        <v>86</v>
      </c>
      <c r="J145" s="13"/>
      <c r="K145" s="14"/>
    </row>
    <row r="147" spans="1:11" ht="16.5" customHeight="1" x14ac:dyDescent="0.25">
      <c r="A147" s="38" t="s">
        <v>10</v>
      </c>
    </row>
    <row r="148" spans="1:11" ht="16.5" customHeight="1" x14ac:dyDescent="0.25">
      <c r="B148" s="39" t="s">
        <v>0</v>
      </c>
      <c r="C148" s="39" t="s">
        <v>1</v>
      </c>
      <c r="D148" s="39" t="s">
        <v>2</v>
      </c>
      <c r="E148" s="39" t="s">
        <v>3</v>
      </c>
      <c r="F148" s="39" t="s">
        <v>4</v>
      </c>
      <c r="G148" s="39" t="s">
        <v>5</v>
      </c>
      <c r="H148" s="39" t="s">
        <v>6</v>
      </c>
      <c r="I148" s="39" t="s">
        <v>7</v>
      </c>
      <c r="J148" s="40"/>
      <c r="K148" s="41" t="s">
        <v>19</v>
      </c>
    </row>
    <row r="149" spans="1:11" ht="16.5" customHeight="1" x14ac:dyDescent="0.25">
      <c r="A149" s="39">
        <v>1</v>
      </c>
      <c r="B149" s="17" t="s">
        <v>39</v>
      </c>
      <c r="C149" s="17" t="s">
        <v>41</v>
      </c>
      <c r="D149" s="17" t="s">
        <v>42</v>
      </c>
      <c r="E149" s="17" t="s">
        <v>43</v>
      </c>
      <c r="F149" s="17" t="s">
        <v>44</v>
      </c>
      <c r="G149" s="17" t="s">
        <v>45</v>
      </c>
      <c r="H149" s="17" t="s">
        <v>46</v>
      </c>
      <c r="I149" s="17" t="s">
        <v>47</v>
      </c>
      <c r="J149" s="13"/>
      <c r="K149" s="15"/>
    </row>
    <row r="150" spans="1:11" ht="16.5" customHeight="1" x14ac:dyDescent="0.25">
      <c r="A150" s="39">
        <v>2</v>
      </c>
      <c r="B150" s="17" t="s">
        <v>40</v>
      </c>
      <c r="C150" s="17" t="s">
        <v>48</v>
      </c>
      <c r="D150" s="17" t="s">
        <v>49</v>
      </c>
      <c r="E150" s="17" t="s">
        <v>50</v>
      </c>
      <c r="F150" s="17" t="s">
        <v>51</v>
      </c>
      <c r="G150" s="17" t="s">
        <v>52</v>
      </c>
      <c r="H150" s="17" t="s">
        <v>53</v>
      </c>
      <c r="I150" s="17" t="s">
        <v>54</v>
      </c>
      <c r="J150" s="13"/>
      <c r="K150" s="15"/>
    </row>
    <row r="151" spans="1:11" ht="16.5" customHeight="1" x14ac:dyDescent="0.25">
      <c r="A151" s="39">
        <v>3</v>
      </c>
      <c r="B151" s="17" t="s">
        <v>55</v>
      </c>
      <c r="C151" s="17" t="s">
        <v>56</v>
      </c>
      <c r="D151" s="17" t="s">
        <v>57</v>
      </c>
      <c r="E151" s="17" t="s">
        <v>58</v>
      </c>
      <c r="F151" s="17" t="s">
        <v>59</v>
      </c>
      <c r="G151" s="17" t="s">
        <v>60</v>
      </c>
      <c r="H151" s="17" t="s">
        <v>61</v>
      </c>
      <c r="I151" s="17" t="s">
        <v>62</v>
      </c>
      <c r="J151" s="13"/>
      <c r="K151" s="15"/>
    </row>
    <row r="152" spans="1:11" ht="16.5" customHeight="1" x14ac:dyDescent="0.25">
      <c r="A152" s="39">
        <v>4</v>
      </c>
      <c r="B152" s="17" t="s">
        <v>63</v>
      </c>
      <c r="C152" s="17" t="s">
        <v>64</v>
      </c>
      <c r="D152" s="17" t="s">
        <v>65</v>
      </c>
      <c r="E152" s="17" t="s">
        <v>66</v>
      </c>
      <c r="F152" s="17" t="s">
        <v>67</v>
      </c>
      <c r="G152" s="17" t="s">
        <v>68</v>
      </c>
      <c r="H152" s="17" t="s">
        <v>69</v>
      </c>
      <c r="I152" s="17" t="s">
        <v>70</v>
      </c>
      <c r="J152" s="13"/>
      <c r="K152" s="15"/>
    </row>
    <row r="153" spans="1:11" ht="16.5" customHeight="1" x14ac:dyDescent="0.25">
      <c r="A153" s="39">
        <v>5</v>
      </c>
      <c r="B153" s="17" t="s">
        <v>71</v>
      </c>
      <c r="C153" s="17" t="s">
        <v>72</v>
      </c>
      <c r="D153" s="17" t="s">
        <v>73</v>
      </c>
      <c r="E153" s="17" t="s">
        <v>74</v>
      </c>
      <c r="F153" s="17" t="s">
        <v>75</v>
      </c>
      <c r="G153" s="17" t="s">
        <v>76</v>
      </c>
      <c r="H153" s="17" t="s">
        <v>77</v>
      </c>
      <c r="I153" s="17" t="s">
        <v>78</v>
      </c>
      <c r="J153" s="13"/>
      <c r="K153" s="14"/>
    </row>
    <row r="154" spans="1:11" ht="16.5" customHeight="1" x14ac:dyDescent="0.25">
      <c r="A154" s="39">
        <v>6</v>
      </c>
      <c r="B154" s="17" t="s">
        <v>79</v>
      </c>
      <c r="C154" s="17" t="s">
        <v>80</v>
      </c>
      <c r="D154" s="17" t="s">
        <v>81</v>
      </c>
      <c r="E154" s="17" t="s">
        <v>82</v>
      </c>
      <c r="F154" s="17" t="s">
        <v>83</v>
      </c>
      <c r="G154" s="17" t="s">
        <v>84</v>
      </c>
      <c r="H154" s="17" t="s">
        <v>85</v>
      </c>
      <c r="I154" s="17" t="s">
        <v>86</v>
      </c>
      <c r="J154" s="13"/>
      <c r="K154" s="14"/>
    </row>
    <row r="156" spans="1:11" ht="16.5" customHeight="1" x14ac:dyDescent="0.25">
      <c r="A156" s="38" t="s">
        <v>11</v>
      </c>
    </row>
    <row r="157" spans="1:11" ht="16.5" customHeight="1" x14ac:dyDescent="0.25">
      <c r="B157" s="39" t="s">
        <v>0</v>
      </c>
      <c r="C157" s="39" t="s">
        <v>1</v>
      </c>
      <c r="D157" s="39" t="s">
        <v>2</v>
      </c>
      <c r="E157" s="39" t="s">
        <v>3</v>
      </c>
      <c r="F157" s="39" t="s">
        <v>4</v>
      </c>
      <c r="G157" s="39" t="s">
        <v>5</v>
      </c>
      <c r="H157" s="39" t="s">
        <v>6</v>
      </c>
      <c r="I157" s="39" t="s">
        <v>7</v>
      </c>
      <c r="J157" s="40"/>
      <c r="K157" s="41" t="s">
        <v>19</v>
      </c>
    </row>
    <row r="158" spans="1:11" ht="16.5" customHeight="1" x14ac:dyDescent="0.25">
      <c r="A158" s="39">
        <v>1</v>
      </c>
      <c r="B158" s="17" t="s">
        <v>39</v>
      </c>
      <c r="C158" s="17" t="s">
        <v>41</v>
      </c>
      <c r="D158" s="17" t="s">
        <v>42</v>
      </c>
      <c r="E158" s="17" t="s">
        <v>43</v>
      </c>
      <c r="F158" s="17" t="s">
        <v>44</v>
      </c>
      <c r="G158" s="17" t="s">
        <v>45</v>
      </c>
      <c r="H158" s="17" t="s">
        <v>46</v>
      </c>
      <c r="I158" s="17" t="s">
        <v>47</v>
      </c>
      <c r="J158" s="13"/>
      <c r="K158" s="15"/>
    </row>
    <row r="159" spans="1:11" ht="16.5" customHeight="1" x14ac:dyDescent="0.25">
      <c r="A159" s="39">
        <v>2</v>
      </c>
      <c r="B159" s="17" t="s">
        <v>40</v>
      </c>
      <c r="C159" s="17" t="s">
        <v>48</v>
      </c>
      <c r="D159" s="17" t="s">
        <v>49</v>
      </c>
      <c r="E159" s="17" t="s">
        <v>50</v>
      </c>
      <c r="F159" s="17" t="s">
        <v>51</v>
      </c>
      <c r="G159" s="17" t="s">
        <v>52</v>
      </c>
      <c r="H159" s="17" t="s">
        <v>53</v>
      </c>
      <c r="I159" s="17" t="s">
        <v>54</v>
      </c>
      <c r="J159" s="13"/>
      <c r="K159" s="15"/>
    </row>
    <row r="160" spans="1:11" ht="16.5" customHeight="1" x14ac:dyDescent="0.25">
      <c r="A160" s="39">
        <v>3</v>
      </c>
      <c r="B160" s="17" t="s">
        <v>55</v>
      </c>
      <c r="C160" s="17" t="s">
        <v>56</v>
      </c>
      <c r="D160" s="17" t="s">
        <v>57</v>
      </c>
      <c r="E160" s="17" t="s">
        <v>58</v>
      </c>
      <c r="F160" s="17" t="s">
        <v>59</v>
      </c>
      <c r="G160" s="17" t="s">
        <v>60</v>
      </c>
      <c r="H160" s="17" t="s">
        <v>61</v>
      </c>
      <c r="I160" s="17" t="s">
        <v>62</v>
      </c>
      <c r="J160" s="13"/>
      <c r="K160" s="15"/>
    </row>
    <row r="161" spans="1:11" ht="16.5" customHeight="1" x14ac:dyDescent="0.25">
      <c r="A161" s="39">
        <v>4</v>
      </c>
      <c r="B161" s="17" t="s">
        <v>63</v>
      </c>
      <c r="C161" s="17" t="s">
        <v>64</v>
      </c>
      <c r="D161" s="17" t="s">
        <v>65</v>
      </c>
      <c r="E161" s="17" t="s">
        <v>66</v>
      </c>
      <c r="F161" s="17" t="s">
        <v>67</v>
      </c>
      <c r="G161" s="17" t="s">
        <v>68</v>
      </c>
      <c r="H161" s="17" t="s">
        <v>69</v>
      </c>
      <c r="I161" s="17" t="s">
        <v>70</v>
      </c>
      <c r="J161" s="13"/>
      <c r="K161" s="15"/>
    </row>
    <row r="162" spans="1:11" ht="16.5" customHeight="1" x14ac:dyDescent="0.25">
      <c r="A162" s="39">
        <v>5</v>
      </c>
      <c r="B162" s="17" t="s">
        <v>71</v>
      </c>
      <c r="C162" s="17" t="s">
        <v>72</v>
      </c>
      <c r="D162" s="17" t="s">
        <v>73</v>
      </c>
      <c r="E162" s="17" t="s">
        <v>74</v>
      </c>
      <c r="F162" s="17" t="s">
        <v>75</v>
      </c>
      <c r="G162" s="17" t="s">
        <v>76</v>
      </c>
      <c r="H162" s="17" t="s">
        <v>77</v>
      </c>
      <c r="I162" s="17" t="s">
        <v>78</v>
      </c>
      <c r="J162" s="13"/>
      <c r="K162" s="14"/>
    </row>
    <row r="163" spans="1:11" ht="16.5" customHeight="1" x14ac:dyDescent="0.25">
      <c r="A163" s="39">
        <v>6</v>
      </c>
      <c r="B163" s="17" t="s">
        <v>79</v>
      </c>
      <c r="C163" s="17" t="s">
        <v>80</v>
      </c>
      <c r="D163" s="17" t="s">
        <v>81</v>
      </c>
      <c r="E163" s="17" t="s">
        <v>82</v>
      </c>
      <c r="F163" s="17" t="s">
        <v>83</v>
      </c>
      <c r="G163" s="17" t="s">
        <v>84</v>
      </c>
      <c r="H163" s="17" t="s">
        <v>85</v>
      </c>
      <c r="I163" s="17" t="s">
        <v>86</v>
      </c>
      <c r="J163" s="13"/>
      <c r="K163" s="14"/>
    </row>
    <row r="165" spans="1:11" ht="16.5" customHeight="1" x14ac:dyDescent="0.25">
      <c r="A165" s="38" t="s">
        <v>12</v>
      </c>
    </row>
    <row r="166" spans="1:11" ht="16.5" customHeight="1" x14ac:dyDescent="0.25">
      <c r="B166" s="39" t="s">
        <v>0</v>
      </c>
      <c r="C166" s="39" t="s">
        <v>1</v>
      </c>
      <c r="D166" s="39" t="s">
        <v>2</v>
      </c>
      <c r="E166" s="39" t="s">
        <v>3</v>
      </c>
      <c r="F166" s="39" t="s">
        <v>4</v>
      </c>
      <c r="G166" s="39" t="s">
        <v>5</v>
      </c>
      <c r="H166" s="39" t="s">
        <v>6</v>
      </c>
      <c r="I166" s="39" t="s">
        <v>7</v>
      </c>
      <c r="J166" s="40"/>
      <c r="K166" s="41" t="s">
        <v>19</v>
      </c>
    </row>
    <row r="167" spans="1:11" ht="16.5" customHeight="1" x14ac:dyDescent="0.25">
      <c r="A167" s="39">
        <v>1</v>
      </c>
      <c r="B167" s="17" t="s">
        <v>39</v>
      </c>
      <c r="C167" s="17" t="s">
        <v>41</v>
      </c>
      <c r="D167" s="17" t="s">
        <v>42</v>
      </c>
      <c r="E167" s="17" t="s">
        <v>43</v>
      </c>
      <c r="F167" s="17" t="s">
        <v>44</v>
      </c>
      <c r="G167" s="17" t="s">
        <v>45</v>
      </c>
      <c r="H167" s="17" t="s">
        <v>46</v>
      </c>
      <c r="I167" s="17" t="s">
        <v>47</v>
      </c>
      <c r="J167" s="13"/>
      <c r="K167" s="15"/>
    </row>
    <row r="168" spans="1:11" ht="16.5" customHeight="1" x14ac:dyDescent="0.25">
      <c r="A168" s="39">
        <v>2</v>
      </c>
      <c r="B168" s="17" t="s">
        <v>40</v>
      </c>
      <c r="C168" s="17" t="s">
        <v>48</v>
      </c>
      <c r="D168" s="17" t="s">
        <v>49</v>
      </c>
      <c r="E168" s="17" t="s">
        <v>50</v>
      </c>
      <c r="F168" s="17" t="s">
        <v>51</v>
      </c>
      <c r="G168" s="17" t="s">
        <v>52</v>
      </c>
      <c r="H168" s="17" t="s">
        <v>53</v>
      </c>
      <c r="I168" s="17" t="s">
        <v>54</v>
      </c>
      <c r="J168" s="13"/>
      <c r="K168" s="15"/>
    </row>
    <row r="169" spans="1:11" ht="16.5" customHeight="1" x14ac:dyDescent="0.25">
      <c r="A169" s="39">
        <v>3</v>
      </c>
      <c r="B169" s="17" t="s">
        <v>55</v>
      </c>
      <c r="C169" s="17" t="s">
        <v>56</v>
      </c>
      <c r="D169" s="17" t="s">
        <v>57</v>
      </c>
      <c r="E169" s="17" t="s">
        <v>58</v>
      </c>
      <c r="F169" s="17" t="s">
        <v>59</v>
      </c>
      <c r="G169" s="17" t="s">
        <v>60</v>
      </c>
      <c r="H169" s="17" t="s">
        <v>61</v>
      </c>
      <c r="I169" s="17" t="s">
        <v>62</v>
      </c>
      <c r="J169" s="13"/>
      <c r="K169" s="15"/>
    </row>
    <row r="170" spans="1:11" ht="16.5" customHeight="1" x14ac:dyDescent="0.25">
      <c r="A170" s="39">
        <v>4</v>
      </c>
      <c r="B170" s="17" t="s">
        <v>63</v>
      </c>
      <c r="C170" s="17" t="s">
        <v>64</v>
      </c>
      <c r="D170" s="17" t="s">
        <v>65</v>
      </c>
      <c r="E170" s="17" t="s">
        <v>66</v>
      </c>
      <c r="F170" s="17" t="s">
        <v>67</v>
      </c>
      <c r="G170" s="17" t="s">
        <v>68</v>
      </c>
      <c r="H170" s="17" t="s">
        <v>69</v>
      </c>
      <c r="I170" s="17" t="s">
        <v>70</v>
      </c>
      <c r="J170" s="13"/>
      <c r="K170" s="15"/>
    </row>
    <row r="171" spans="1:11" ht="16.5" customHeight="1" x14ac:dyDescent="0.25">
      <c r="A171" s="39">
        <v>5</v>
      </c>
      <c r="B171" s="17" t="s">
        <v>71</v>
      </c>
      <c r="C171" s="17" t="s">
        <v>72</v>
      </c>
      <c r="D171" s="17" t="s">
        <v>73</v>
      </c>
      <c r="E171" s="17" t="s">
        <v>74</v>
      </c>
      <c r="F171" s="17" t="s">
        <v>75</v>
      </c>
      <c r="G171" s="17" t="s">
        <v>76</v>
      </c>
      <c r="H171" s="17" t="s">
        <v>77</v>
      </c>
      <c r="I171" s="17" t="s">
        <v>78</v>
      </c>
      <c r="J171" s="13"/>
      <c r="K171" s="14"/>
    </row>
    <row r="172" spans="1:11" ht="16.5" customHeight="1" x14ac:dyDescent="0.25">
      <c r="A172" s="39">
        <v>6</v>
      </c>
      <c r="B172" s="17" t="s">
        <v>79</v>
      </c>
      <c r="C172" s="17" t="s">
        <v>80</v>
      </c>
      <c r="D172" s="17" t="s">
        <v>81</v>
      </c>
      <c r="E172" s="17" t="s">
        <v>82</v>
      </c>
      <c r="F172" s="17" t="s">
        <v>83</v>
      </c>
      <c r="G172" s="17" t="s">
        <v>84</v>
      </c>
      <c r="H172" s="17" t="s">
        <v>85</v>
      </c>
      <c r="I172" s="17" t="s">
        <v>86</v>
      </c>
      <c r="J172" s="13"/>
      <c r="K172" s="14"/>
    </row>
    <row r="174" spans="1:11" ht="16.5" customHeight="1" x14ac:dyDescent="0.25">
      <c r="A174" s="38" t="s">
        <v>13</v>
      </c>
    </row>
    <row r="175" spans="1:11" ht="16.5" customHeight="1" x14ac:dyDescent="0.25">
      <c r="B175" s="39" t="s">
        <v>0</v>
      </c>
      <c r="C175" s="39" t="s">
        <v>1</v>
      </c>
      <c r="D175" s="39" t="s">
        <v>2</v>
      </c>
      <c r="E175" s="39" t="s">
        <v>3</v>
      </c>
      <c r="F175" s="39" t="s">
        <v>4</v>
      </c>
      <c r="G175" s="39" t="s">
        <v>5</v>
      </c>
      <c r="H175" s="39" t="s">
        <v>6</v>
      </c>
      <c r="I175" s="39" t="s">
        <v>7</v>
      </c>
      <c r="J175" s="40"/>
      <c r="K175" s="41" t="s">
        <v>19</v>
      </c>
    </row>
    <row r="176" spans="1:11" ht="16.5" customHeight="1" x14ac:dyDescent="0.25">
      <c r="A176" s="39">
        <v>1</v>
      </c>
      <c r="B176" s="17" t="s">
        <v>39</v>
      </c>
      <c r="C176" s="17" t="s">
        <v>41</v>
      </c>
      <c r="D176" s="17" t="s">
        <v>42</v>
      </c>
      <c r="E176" s="17" t="s">
        <v>43</v>
      </c>
      <c r="F176" s="17" t="s">
        <v>44</v>
      </c>
      <c r="G176" s="17" t="s">
        <v>45</v>
      </c>
      <c r="H176" s="17" t="s">
        <v>46</v>
      </c>
      <c r="I176" s="17" t="s">
        <v>47</v>
      </c>
      <c r="J176" s="13"/>
      <c r="K176" s="15"/>
    </row>
    <row r="177" spans="1:11" ht="16.5" customHeight="1" x14ac:dyDescent="0.25">
      <c r="A177" s="39">
        <v>2</v>
      </c>
      <c r="B177" s="17" t="s">
        <v>40</v>
      </c>
      <c r="C177" s="17" t="s">
        <v>48</v>
      </c>
      <c r="D177" s="17" t="s">
        <v>49</v>
      </c>
      <c r="E177" s="17" t="s">
        <v>50</v>
      </c>
      <c r="F177" s="17" t="s">
        <v>51</v>
      </c>
      <c r="G177" s="17" t="s">
        <v>52</v>
      </c>
      <c r="H177" s="17" t="s">
        <v>53</v>
      </c>
      <c r="I177" s="17" t="s">
        <v>54</v>
      </c>
      <c r="J177" s="13"/>
      <c r="K177" s="15"/>
    </row>
    <row r="178" spans="1:11" ht="16.5" customHeight="1" x14ac:dyDescent="0.25">
      <c r="A178" s="39">
        <v>3</v>
      </c>
      <c r="B178" s="17" t="s">
        <v>55</v>
      </c>
      <c r="C178" s="17" t="s">
        <v>56</v>
      </c>
      <c r="D178" s="17" t="s">
        <v>57</v>
      </c>
      <c r="E178" s="17" t="s">
        <v>58</v>
      </c>
      <c r="F178" s="17" t="s">
        <v>59</v>
      </c>
      <c r="G178" s="17" t="s">
        <v>60</v>
      </c>
      <c r="H178" s="17" t="s">
        <v>61</v>
      </c>
      <c r="I178" s="17" t="s">
        <v>62</v>
      </c>
      <c r="J178" s="13"/>
      <c r="K178" s="15"/>
    </row>
    <row r="179" spans="1:11" ht="16.5" customHeight="1" x14ac:dyDescent="0.25">
      <c r="A179" s="39">
        <v>4</v>
      </c>
      <c r="B179" s="17" t="s">
        <v>63</v>
      </c>
      <c r="C179" s="17" t="s">
        <v>64</v>
      </c>
      <c r="D179" s="17" t="s">
        <v>65</v>
      </c>
      <c r="E179" s="17" t="s">
        <v>66</v>
      </c>
      <c r="F179" s="17" t="s">
        <v>67</v>
      </c>
      <c r="G179" s="17" t="s">
        <v>68</v>
      </c>
      <c r="H179" s="17" t="s">
        <v>69</v>
      </c>
      <c r="I179" s="17" t="s">
        <v>70</v>
      </c>
      <c r="J179" s="13"/>
      <c r="K179" s="15"/>
    </row>
    <row r="180" spans="1:11" ht="16.5" customHeight="1" x14ac:dyDescent="0.25">
      <c r="A180" s="39">
        <v>5</v>
      </c>
      <c r="B180" s="17" t="s">
        <v>71</v>
      </c>
      <c r="C180" s="17" t="s">
        <v>72</v>
      </c>
      <c r="D180" s="17" t="s">
        <v>73</v>
      </c>
      <c r="E180" s="17" t="s">
        <v>74</v>
      </c>
      <c r="F180" s="17" t="s">
        <v>75</v>
      </c>
      <c r="G180" s="17" t="s">
        <v>76</v>
      </c>
      <c r="H180" s="17" t="s">
        <v>77</v>
      </c>
      <c r="I180" s="17" t="s">
        <v>78</v>
      </c>
      <c r="J180" s="13"/>
      <c r="K180" s="14"/>
    </row>
    <row r="181" spans="1:11" ht="16.5" customHeight="1" x14ac:dyDescent="0.25">
      <c r="A181" s="39">
        <v>6</v>
      </c>
      <c r="B181" s="17" t="s">
        <v>79</v>
      </c>
      <c r="C181" s="17" t="s">
        <v>80</v>
      </c>
      <c r="D181" s="17" t="s">
        <v>81</v>
      </c>
      <c r="E181" s="17" t="s">
        <v>82</v>
      </c>
      <c r="F181" s="17" t="s">
        <v>83</v>
      </c>
      <c r="G181" s="17" t="s">
        <v>84</v>
      </c>
      <c r="H181" s="17" t="s">
        <v>85</v>
      </c>
      <c r="I181" s="17" t="s">
        <v>86</v>
      </c>
      <c r="J181" s="13"/>
      <c r="K181" s="14"/>
    </row>
    <row r="182" spans="1:11" s="12" customFormat="1" ht="16.5" customHeight="1" x14ac:dyDescent="0.25">
      <c r="A182" s="40"/>
      <c r="B182" s="10"/>
      <c r="C182" s="10"/>
      <c r="D182" s="10"/>
      <c r="E182" s="10"/>
      <c r="F182" s="10"/>
      <c r="G182" s="10"/>
      <c r="H182" s="10"/>
      <c r="I182" s="10"/>
      <c r="K182" s="10"/>
    </row>
    <row r="183" spans="1:11" ht="16.5" customHeight="1" x14ac:dyDescent="0.25">
      <c r="A183" s="38" t="s">
        <v>14</v>
      </c>
    </row>
    <row r="184" spans="1:11" ht="16.5" customHeight="1" x14ac:dyDescent="0.25">
      <c r="A184" s="10"/>
      <c r="B184" s="39" t="s">
        <v>0</v>
      </c>
      <c r="C184" s="39" t="s">
        <v>1</v>
      </c>
      <c r="D184" s="39" t="s">
        <v>2</v>
      </c>
      <c r="E184" s="39" t="s">
        <v>3</v>
      </c>
      <c r="F184" s="39" t="s">
        <v>4</v>
      </c>
      <c r="G184" s="39" t="s">
        <v>5</v>
      </c>
      <c r="H184" s="39" t="s">
        <v>6</v>
      </c>
      <c r="I184" s="39" t="s">
        <v>7</v>
      </c>
      <c r="J184" s="40"/>
      <c r="K184" s="41" t="s">
        <v>19</v>
      </c>
    </row>
    <row r="185" spans="1:11" ht="16.5" customHeight="1" x14ac:dyDescent="0.25">
      <c r="A185" s="39">
        <v>1</v>
      </c>
      <c r="B185" s="17" t="s">
        <v>39</v>
      </c>
      <c r="C185" s="17" t="s">
        <v>41</v>
      </c>
      <c r="D185" s="17" t="s">
        <v>42</v>
      </c>
      <c r="E185" s="17" t="s">
        <v>43</v>
      </c>
      <c r="F185" s="17" t="s">
        <v>44</v>
      </c>
      <c r="G185" s="17" t="s">
        <v>45</v>
      </c>
      <c r="H185" s="17" t="s">
        <v>46</v>
      </c>
      <c r="I185" s="17" t="s">
        <v>47</v>
      </c>
      <c r="J185" s="13"/>
      <c r="K185" s="15"/>
    </row>
    <row r="186" spans="1:11" ht="16.5" customHeight="1" x14ac:dyDescent="0.25">
      <c r="A186" s="39">
        <v>2</v>
      </c>
      <c r="B186" s="17" t="s">
        <v>40</v>
      </c>
      <c r="C186" s="17" t="s">
        <v>48</v>
      </c>
      <c r="D186" s="17" t="s">
        <v>49</v>
      </c>
      <c r="E186" s="17" t="s">
        <v>50</v>
      </c>
      <c r="F186" s="17" t="s">
        <v>51</v>
      </c>
      <c r="G186" s="17" t="s">
        <v>52</v>
      </c>
      <c r="H186" s="17" t="s">
        <v>53</v>
      </c>
      <c r="I186" s="17" t="s">
        <v>54</v>
      </c>
      <c r="J186" s="13"/>
      <c r="K186" s="15"/>
    </row>
    <row r="187" spans="1:11" ht="16.5" customHeight="1" x14ac:dyDescent="0.25">
      <c r="A187" s="39">
        <v>3</v>
      </c>
      <c r="B187" s="17" t="s">
        <v>55</v>
      </c>
      <c r="C187" s="17" t="s">
        <v>56</v>
      </c>
      <c r="D187" s="17" t="s">
        <v>57</v>
      </c>
      <c r="E187" s="17" t="s">
        <v>58</v>
      </c>
      <c r="F187" s="17" t="s">
        <v>59</v>
      </c>
      <c r="G187" s="17" t="s">
        <v>60</v>
      </c>
      <c r="H187" s="17" t="s">
        <v>61</v>
      </c>
      <c r="I187" s="17" t="s">
        <v>62</v>
      </c>
      <c r="J187" s="13"/>
      <c r="K187" s="15"/>
    </row>
    <row r="188" spans="1:11" ht="16.5" customHeight="1" x14ac:dyDescent="0.25">
      <c r="A188" s="39">
        <v>4</v>
      </c>
      <c r="B188" s="17" t="s">
        <v>63</v>
      </c>
      <c r="C188" s="17" t="s">
        <v>64</v>
      </c>
      <c r="D188" s="17" t="s">
        <v>65</v>
      </c>
      <c r="E188" s="17" t="s">
        <v>66</v>
      </c>
      <c r="F188" s="17" t="s">
        <v>67</v>
      </c>
      <c r="G188" s="17" t="s">
        <v>68</v>
      </c>
      <c r="H188" s="17" t="s">
        <v>69</v>
      </c>
      <c r="I188" s="17" t="s">
        <v>70</v>
      </c>
      <c r="J188" s="13"/>
      <c r="K188" s="15"/>
    </row>
    <row r="189" spans="1:11" ht="16.5" customHeight="1" x14ac:dyDescent="0.25">
      <c r="A189" s="39">
        <v>5</v>
      </c>
      <c r="B189" s="17" t="s">
        <v>71</v>
      </c>
      <c r="C189" s="17" t="s">
        <v>72</v>
      </c>
      <c r="D189" s="17" t="s">
        <v>73</v>
      </c>
      <c r="E189" s="17" t="s">
        <v>74</v>
      </c>
      <c r="F189" s="17" t="s">
        <v>75</v>
      </c>
      <c r="G189" s="17" t="s">
        <v>76</v>
      </c>
      <c r="H189" s="17" t="s">
        <v>77</v>
      </c>
      <c r="I189" s="17" t="s">
        <v>78</v>
      </c>
      <c r="J189" s="13"/>
      <c r="K189" s="14"/>
    </row>
    <row r="190" spans="1:11" ht="16.5" customHeight="1" x14ac:dyDescent="0.25">
      <c r="A190" s="39">
        <v>6</v>
      </c>
      <c r="B190" s="17" t="s">
        <v>79</v>
      </c>
      <c r="C190" s="17" t="s">
        <v>80</v>
      </c>
      <c r="D190" s="17" t="s">
        <v>81</v>
      </c>
      <c r="E190" s="17" t="s">
        <v>82</v>
      </c>
      <c r="F190" s="17" t="s">
        <v>83</v>
      </c>
      <c r="G190" s="17" t="s">
        <v>84</v>
      </c>
      <c r="H190" s="17" t="s">
        <v>85</v>
      </c>
      <c r="I190" s="17" t="s">
        <v>86</v>
      </c>
      <c r="J190" s="13"/>
      <c r="K190" s="14"/>
    </row>
    <row r="191" spans="1:11" s="12" customFormat="1" ht="16.5" customHeight="1" x14ac:dyDescent="0.25">
      <c r="A191" s="40"/>
      <c r="B191" s="10"/>
      <c r="C191" s="10"/>
      <c r="D191" s="10"/>
      <c r="E191" s="10"/>
      <c r="F191" s="10"/>
      <c r="G191" s="10"/>
      <c r="H191" s="10"/>
      <c r="I191" s="10"/>
      <c r="K191" s="10"/>
    </row>
    <row r="192" spans="1:11" ht="16.5" customHeight="1" x14ac:dyDescent="0.25">
      <c r="A192" s="38" t="s">
        <v>15</v>
      </c>
    </row>
    <row r="193" spans="1:11" ht="16.5" customHeight="1" x14ac:dyDescent="0.25">
      <c r="A193" s="10"/>
      <c r="B193" s="39" t="s">
        <v>0</v>
      </c>
      <c r="C193" s="39" t="s">
        <v>1</v>
      </c>
      <c r="D193" s="39" t="s">
        <v>2</v>
      </c>
      <c r="E193" s="39" t="s">
        <v>3</v>
      </c>
      <c r="F193" s="39" t="s">
        <v>4</v>
      </c>
      <c r="G193" s="39" t="s">
        <v>5</v>
      </c>
      <c r="H193" s="39" t="s">
        <v>6</v>
      </c>
      <c r="I193" s="39" t="s">
        <v>7</v>
      </c>
      <c r="J193" s="40"/>
      <c r="K193" s="41" t="s">
        <v>19</v>
      </c>
    </row>
    <row r="194" spans="1:11" ht="16.5" customHeight="1" x14ac:dyDescent="0.25">
      <c r="A194" s="39">
        <v>1</v>
      </c>
      <c r="B194" s="17" t="s">
        <v>39</v>
      </c>
      <c r="C194" s="17" t="s">
        <v>41</v>
      </c>
      <c r="D194" s="17" t="s">
        <v>42</v>
      </c>
      <c r="E194" s="17" t="s">
        <v>43</v>
      </c>
      <c r="F194" s="17" t="s">
        <v>44</v>
      </c>
      <c r="G194" s="17" t="s">
        <v>45</v>
      </c>
      <c r="H194" s="17" t="s">
        <v>46</v>
      </c>
      <c r="I194" s="17" t="s">
        <v>47</v>
      </c>
      <c r="J194" s="13"/>
      <c r="K194" s="15"/>
    </row>
    <row r="195" spans="1:11" ht="16.5" customHeight="1" x14ac:dyDescent="0.25">
      <c r="A195" s="39">
        <v>2</v>
      </c>
      <c r="B195" s="17" t="s">
        <v>40</v>
      </c>
      <c r="C195" s="17" t="s">
        <v>48</v>
      </c>
      <c r="D195" s="17" t="s">
        <v>49</v>
      </c>
      <c r="E195" s="17" t="s">
        <v>50</v>
      </c>
      <c r="F195" s="17" t="s">
        <v>51</v>
      </c>
      <c r="G195" s="17" t="s">
        <v>52</v>
      </c>
      <c r="H195" s="17" t="s">
        <v>53</v>
      </c>
      <c r="I195" s="17" t="s">
        <v>54</v>
      </c>
      <c r="J195" s="13"/>
      <c r="K195" s="15"/>
    </row>
    <row r="196" spans="1:11" ht="16.5" customHeight="1" x14ac:dyDescent="0.25">
      <c r="A196" s="39">
        <v>3</v>
      </c>
      <c r="B196" s="17" t="s">
        <v>55</v>
      </c>
      <c r="C196" s="17" t="s">
        <v>56</v>
      </c>
      <c r="D196" s="17" t="s">
        <v>57</v>
      </c>
      <c r="E196" s="17" t="s">
        <v>58</v>
      </c>
      <c r="F196" s="17" t="s">
        <v>59</v>
      </c>
      <c r="G196" s="17" t="s">
        <v>60</v>
      </c>
      <c r="H196" s="17" t="s">
        <v>61</v>
      </c>
      <c r="I196" s="17" t="s">
        <v>62</v>
      </c>
      <c r="J196" s="13"/>
      <c r="K196" s="15"/>
    </row>
    <row r="197" spans="1:11" ht="16.5" customHeight="1" x14ac:dyDescent="0.25">
      <c r="A197" s="39">
        <v>4</v>
      </c>
      <c r="B197" s="17" t="s">
        <v>63</v>
      </c>
      <c r="C197" s="17" t="s">
        <v>64</v>
      </c>
      <c r="D197" s="17" t="s">
        <v>65</v>
      </c>
      <c r="E197" s="17" t="s">
        <v>66</v>
      </c>
      <c r="F197" s="17" t="s">
        <v>67</v>
      </c>
      <c r="G197" s="17" t="s">
        <v>68</v>
      </c>
      <c r="H197" s="17" t="s">
        <v>69</v>
      </c>
      <c r="I197" s="17" t="s">
        <v>70</v>
      </c>
      <c r="J197" s="13"/>
      <c r="K197" s="15"/>
    </row>
    <row r="198" spans="1:11" ht="16.5" customHeight="1" x14ac:dyDescent="0.25">
      <c r="A198" s="39">
        <v>5</v>
      </c>
      <c r="B198" s="17" t="s">
        <v>71</v>
      </c>
      <c r="C198" s="17" t="s">
        <v>72</v>
      </c>
      <c r="D198" s="17" t="s">
        <v>73</v>
      </c>
      <c r="E198" s="17" t="s">
        <v>74</v>
      </c>
      <c r="F198" s="17" t="s">
        <v>75</v>
      </c>
      <c r="G198" s="17" t="s">
        <v>76</v>
      </c>
      <c r="H198" s="17" t="s">
        <v>77</v>
      </c>
      <c r="I198" s="17" t="s">
        <v>78</v>
      </c>
      <c r="J198" s="13"/>
      <c r="K198" s="14"/>
    </row>
    <row r="199" spans="1:11" ht="16.5" customHeight="1" x14ac:dyDescent="0.25">
      <c r="A199" s="39">
        <v>6</v>
      </c>
      <c r="B199" s="17" t="s">
        <v>79</v>
      </c>
      <c r="C199" s="17" t="s">
        <v>80</v>
      </c>
      <c r="D199" s="17" t="s">
        <v>81</v>
      </c>
      <c r="E199" s="17" t="s">
        <v>82</v>
      </c>
      <c r="F199" s="17" t="s">
        <v>83</v>
      </c>
      <c r="G199" s="17" t="s">
        <v>84</v>
      </c>
      <c r="H199" s="17" t="s">
        <v>85</v>
      </c>
      <c r="I199" s="17" t="s">
        <v>86</v>
      </c>
      <c r="J199" s="13"/>
      <c r="K199" s="14"/>
    </row>
    <row r="200" spans="1:11" s="12" customFormat="1" ht="16.5" customHeight="1" x14ac:dyDescent="0.25">
      <c r="A200" s="40"/>
      <c r="B200" s="10"/>
      <c r="C200" s="10"/>
      <c r="D200" s="10"/>
      <c r="E200" s="10"/>
      <c r="F200" s="10"/>
      <c r="G200" s="10"/>
      <c r="H200" s="10"/>
      <c r="I200" s="10"/>
      <c r="K200" s="10"/>
    </row>
    <row r="201" spans="1:11" ht="16.5" customHeight="1" x14ac:dyDescent="0.25">
      <c r="A201" s="38" t="s">
        <v>16</v>
      </c>
    </row>
    <row r="202" spans="1:11" ht="16.5" customHeight="1" x14ac:dyDescent="0.25">
      <c r="A202" s="10"/>
      <c r="B202" s="39" t="s">
        <v>0</v>
      </c>
      <c r="C202" s="39" t="s">
        <v>1</v>
      </c>
      <c r="D202" s="39" t="s">
        <v>2</v>
      </c>
      <c r="E202" s="39" t="s">
        <v>3</v>
      </c>
      <c r="F202" s="39" t="s">
        <v>4</v>
      </c>
      <c r="G202" s="39" t="s">
        <v>5</v>
      </c>
      <c r="H202" s="39" t="s">
        <v>6</v>
      </c>
      <c r="I202" s="39" t="s">
        <v>7</v>
      </c>
      <c r="J202" s="40"/>
      <c r="K202" s="41" t="s">
        <v>19</v>
      </c>
    </row>
    <row r="203" spans="1:11" ht="16.5" customHeight="1" x14ac:dyDescent="0.25">
      <c r="A203" s="39">
        <v>1</v>
      </c>
      <c r="B203" s="17" t="s">
        <v>39</v>
      </c>
      <c r="C203" s="17" t="s">
        <v>41</v>
      </c>
      <c r="D203" s="17" t="s">
        <v>42</v>
      </c>
      <c r="E203" s="17" t="s">
        <v>43</v>
      </c>
      <c r="F203" s="17" t="s">
        <v>44</v>
      </c>
      <c r="G203" s="17" t="s">
        <v>45</v>
      </c>
      <c r="H203" s="17" t="s">
        <v>46</v>
      </c>
      <c r="I203" s="17" t="s">
        <v>47</v>
      </c>
      <c r="J203" s="13"/>
      <c r="K203" s="15"/>
    </row>
    <row r="204" spans="1:11" ht="16.5" customHeight="1" x14ac:dyDescent="0.25">
      <c r="A204" s="39">
        <v>2</v>
      </c>
      <c r="B204" s="17" t="s">
        <v>40</v>
      </c>
      <c r="C204" s="17" t="s">
        <v>48</v>
      </c>
      <c r="D204" s="17" t="s">
        <v>49</v>
      </c>
      <c r="E204" s="17" t="s">
        <v>50</v>
      </c>
      <c r="F204" s="17" t="s">
        <v>51</v>
      </c>
      <c r="G204" s="17" t="s">
        <v>52</v>
      </c>
      <c r="H204" s="17" t="s">
        <v>53</v>
      </c>
      <c r="I204" s="17" t="s">
        <v>54</v>
      </c>
      <c r="J204" s="13"/>
      <c r="K204" s="15"/>
    </row>
    <row r="205" spans="1:11" ht="16.5" customHeight="1" x14ac:dyDescent="0.25">
      <c r="A205" s="39">
        <v>3</v>
      </c>
      <c r="B205" s="17" t="s">
        <v>55</v>
      </c>
      <c r="C205" s="17" t="s">
        <v>56</v>
      </c>
      <c r="D205" s="17" t="s">
        <v>57</v>
      </c>
      <c r="E205" s="17" t="s">
        <v>58</v>
      </c>
      <c r="F205" s="17" t="s">
        <v>59</v>
      </c>
      <c r="G205" s="17" t="s">
        <v>60</v>
      </c>
      <c r="H205" s="17" t="s">
        <v>61</v>
      </c>
      <c r="I205" s="17" t="s">
        <v>62</v>
      </c>
      <c r="J205" s="13"/>
      <c r="K205" s="15"/>
    </row>
    <row r="206" spans="1:11" ht="16.5" customHeight="1" x14ac:dyDescent="0.25">
      <c r="A206" s="39">
        <v>4</v>
      </c>
      <c r="B206" s="17" t="s">
        <v>63</v>
      </c>
      <c r="C206" s="17" t="s">
        <v>64</v>
      </c>
      <c r="D206" s="17" t="s">
        <v>65</v>
      </c>
      <c r="E206" s="17" t="s">
        <v>66</v>
      </c>
      <c r="F206" s="17" t="s">
        <v>67</v>
      </c>
      <c r="G206" s="17" t="s">
        <v>68</v>
      </c>
      <c r="H206" s="17" t="s">
        <v>69</v>
      </c>
      <c r="I206" s="17" t="s">
        <v>70</v>
      </c>
      <c r="J206" s="13"/>
      <c r="K206" s="15"/>
    </row>
    <row r="207" spans="1:11" ht="16.5" customHeight="1" x14ac:dyDescent="0.25">
      <c r="A207" s="39">
        <v>5</v>
      </c>
      <c r="B207" s="17" t="s">
        <v>71</v>
      </c>
      <c r="C207" s="17" t="s">
        <v>72</v>
      </c>
      <c r="D207" s="17" t="s">
        <v>73</v>
      </c>
      <c r="E207" s="17" t="s">
        <v>74</v>
      </c>
      <c r="F207" s="17" t="s">
        <v>75</v>
      </c>
      <c r="G207" s="17" t="s">
        <v>76</v>
      </c>
      <c r="H207" s="17" t="s">
        <v>77</v>
      </c>
      <c r="I207" s="17" t="s">
        <v>78</v>
      </c>
      <c r="J207" s="13"/>
      <c r="K207" s="14"/>
    </row>
    <row r="208" spans="1:11" ht="16.5" customHeight="1" x14ac:dyDescent="0.25">
      <c r="A208" s="39">
        <v>6</v>
      </c>
      <c r="B208" s="17" t="s">
        <v>79</v>
      </c>
      <c r="C208" s="17" t="s">
        <v>80</v>
      </c>
      <c r="D208" s="17" t="s">
        <v>81</v>
      </c>
      <c r="E208" s="17" t="s">
        <v>82</v>
      </c>
      <c r="F208" s="17" t="s">
        <v>83</v>
      </c>
      <c r="G208" s="17" t="s">
        <v>84</v>
      </c>
      <c r="H208" s="17" t="s">
        <v>85</v>
      </c>
      <c r="I208" s="17" t="s">
        <v>86</v>
      </c>
      <c r="J208" s="13"/>
      <c r="K208" s="14"/>
    </row>
    <row r="209" spans="1:11" s="12" customFormat="1" ht="16.5" customHeight="1" x14ac:dyDescent="0.25">
      <c r="A209" s="40"/>
      <c r="B209" s="10"/>
      <c r="C209" s="10"/>
      <c r="D209" s="10"/>
      <c r="E209" s="10"/>
      <c r="F209" s="10"/>
      <c r="G209" s="10"/>
      <c r="H209" s="10"/>
      <c r="I209" s="10"/>
      <c r="K209" s="10"/>
    </row>
    <row r="210" spans="1:11" ht="16.5" customHeight="1" x14ac:dyDescent="0.25">
      <c r="A210" s="38" t="s">
        <v>17</v>
      </c>
    </row>
    <row r="211" spans="1:11" ht="16.5" customHeight="1" x14ac:dyDescent="0.25">
      <c r="A211" s="10"/>
      <c r="B211" s="39" t="s">
        <v>0</v>
      </c>
      <c r="C211" s="39" t="s">
        <v>1</v>
      </c>
      <c r="D211" s="39" t="s">
        <v>2</v>
      </c>
      <c r="E211" s="39" t="s">
        <v>3</v>
      </c>
      <c r="F211" s="39" t="s">
        <v>4</v>
      </c>
      <c r="G211" s="39" t="s">
        <v>5</v>
      </c>
      <c r="H211" s="39" t="s">
        <v>6</v>
      </c>
      <c r="I211" s="39" t="s">
        <v>7</v>
      </c>
      <c r="J211" s="40"/>
      <c r="K211" s="41" t="s">
        <v>19</v>
      </c>
    </row>
    <row r="212" spans="1:11" ht="16.5" customHeight="1" x14ac:dyDescent="0.25">
      <c r="A212" s="39">
        <v>1</v>
      </c>
      <c r="B212" s="17" t="s">
        <v>39</v>
      </c>
      <c r="C212" s="17" t="s">
        <v>41</v>
      </c>
      <c r="D212" s="17" t="s">
        <v>42</v>
      </c>
      <c r="E212" s="17" t="s">
        <v>43</v>
      </c>
      <c r="F212" s="17" t="s">
        <v>44</v>
      </c>
      <c r="G212" s="17" t="s">
        <v>45</v>
      </c>
      <c r="H212" s="17" t="s">
        <v>46</v>
      </c>
      <c r="I212" s="17" t="s">
        <v>47</v>
      </c>
      <c r="J212" s="13"/>
      <c r="K212" s="15"/>
    </row>
    <row r="213" spans="1:11" ht="16.5" customHeight="1" x14ac:dyDescent="0.25">
      <c r="A213" s="39">
        <v>2</v>
      </c>
      <c r="B213" s="17" t="s">
        <v>40</v>
      </c>
      <c r="C213" s="17" t="s">
        <v>48</v>
      </c>
      <c r="D213" s="17" t="s">
        <v>49</v>
      </c>
      <c r="E213" s="17" t="s">
        <v>50</v>
      </c>
      <c r="F213" s="17" t="s">
        <v>51</v>
      </c>
      <c r="G213" s="17" t="s">
        <v>52</v>
      </c>
      <c r="H213" s="17" t="s">
        <v>53</v>
      </c>
      <c r="I213" s="17" t="s">
        <v>54</v>
      </c>
      <c r="J213" s="13"/>
      <c r="K213" s="15"/>
    </row>
    <row r="214" spans="1:11" ht="16.5" customHeight="1" x14ac:dyDescent="0.25">
      <c r="A214" s="39">
        <v>3</v>
      </c>
      <c r="B214" s="17" t="s">
        <v>55</v>
      </c>
      <c r="C214" s="17" t="s">
        <v>56</v>
      </c>
      <c r="D214" s="17" t="s">
        <v>57</v>
      </c>
      <c r="E214" s="17" t="s">
        <v>58</v>
      </c>
      <c r="F214" s="17" t="s">
        <v>59</v>
      </c>
      <c r="G214" s="17" t="s">
        <v>60</v>
      </c>
      <c r="H214" s="17" t="s">
        <v>61</v>
      </c>
      <c r="I214" s="17" t="s">
        <v>62</v>
      </c>
      <c r="J214" s="13"/>
      <c r="K214" s="15"/>
    </row>
    <row r="215" spans="1:11" ht="16.5" customHeight="1" x14ac:dyDescent="0.25">
      <c r="A215" s="39">
        <v>4</v>
      </c>
      <c r="B215" s="17" t="s">
        <v>63</v>
      </c>
      <c r="C215" s="17" t="s">
        <v>64</v>
      </c>
      <c r="D215" s="17" t="s">
        <v>65</v>
      </c>
      <c r="E215" s="17" t="s">
        <v>66</v>
      </c>
      <c r="F215" s="17" t="s">
        <v>67</v>
      </c>
      <c r="G215" s="17" t="s">
        <v>68</v>
      </c>
      <c r="H215" s="17" t="s">
        <v>69</v>
      </c>
      <c r="I215" s="17" t="s">
        <v>70</v>
      </c>
      <c r="J215" s="13"/>
      <c r="K215" s="15"/>
    </row>
    <row r="216" spans="1:11" ht="16.5" customHeight="1" x14ac:dyDescent="0.25">
      <c r="A216" s="39">
        <v>5</v>
      </c>
      <c r="B216" s="17" t="s">
        <v>71</v>
      </c>
      <c r="C216" s="17" t="s">
        <v>72</v>
      </c>
      <c r="D216" s="17" t="s">
        <v>73</v>
      </c>
      <c r="E216" s="17" t="s">
        <v>74</v>
      </c>
      <c r="F216" s="17" t="s">
        <v>75</v>
      </c>
      <c r="G216" s="17" t="s">
        <v>76</v>
      </c>
      <c r="H216" s="17" t="s">
        <v>77</v>
      </c>
      <c r="I216" s="17" t="s">
        <v>78</v>
      </c>
      <c r="J216" s="13"/>
      <c r="K216" s="14"/>
    </row>
    <row r="217" spans="1:11" ht="16.5" customHeight="1" x14ac:dyDescent="0.25">
      <c r="A217" s="39">
        <v>6</v>
      </c>
      <c r="B217" s="17" t="s">
        <v>79</v>
      </c>
      <c r="C217" s="17" t="s">
        <v>80</v>
      </c>
      <c r="D217" s="17" t="s">
        <v>81</v>
      </c>
      <c r="E217" s="17" t="s">
        <v>82</v>
      </c>
      <c r="F217" s="17" t="s">
        <v>83</v>
      </c>
      <c r="G217" s="17" t="s">
        <v>84</v>
      </c>
      <c r="H217" s="17" t="s">
        <v>85</v>
      </c>
      <c r="I217" s="17" t="s">
        <v>86</v>
      </c>
      <c r="J217" s="13"/>
      <c r="K217" s="14"/>
    </row>
  </sheetData>
  <sheetProtection formatCells="0" formatColumns="0" formatRows="0"/>
  <phoneticPr fontId="0" type="noConversion"/>
  <pageMargins left="0.75" right="0.75" top="1" bottom="1" header="0.5" footer="0.5"/>
  <pageSetup paperSize="256" scale="90" orientation="portrait" horizontalDpi="96" verticalDpi="96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372"/>
  <sheetViews>
    <sheetView zoomScaleNormal="100" workbookViewId="0">
      <selection activeCell="B15" sqref="B15:I16"/>
    </sheetView>
  </sheetViews>
  <sheetFormatPr defaultColWidth="9.109375" defaultRowHeight="13.2" x14ac:dyDescent="0.25"/>
  <cols>
    <col min="1" max="1" width="5.33203125" style="30" customWidth="1"/>
    <col min="2" max="8" width="16.6640625" style="19" customWidth="1"/>
    <col min="9" max="9" width="20.109375" style="19" customWidth="1"/>
    <col min="10" max="11" width="16.6640625" style="19" customWidth="1"/>
    <col min="12" max="16384" width="9.109375" style="19"/>
  </cols>
  <sheetData>
    <row r="1" spans="1:11" s="18" customFormat="1" ht="31.5" customHeight="1" x14ac:dyDescent="0.3">
      <c r="A1" s="42" t="str">
        <f>'Aligning data'!A1</f>
        <v>RayBio® Cytokine Antibody Arrays --AAM-TCR-1</v>
      </c>
      <c r="K1" s="19"/>
    </row>
    <row r="3" spans="1:11" x14ac:dyDescent="0.25">
      <c r="A3" s="79" t="str">
        <f>'Aligning data'!A3:B3</f>
        <v>Sample 1</v>
      </c>
      <c r="B3" s="79"/>
    </row>
    <row r="4" spans="1:11" s="16" customFormat="1" x14ac:dyDescent="0.25">
      <c r="A4" s="30"/>
      <c r="B4" s="30" t="s">
        <v>0</v>
      </c>
      <c r="C4" s="30" t="s">
        <v>1</v>
      </c>
      <c r="D4" s="30" t="s">
        <v>2</v>
      </c>
      <c r="E4" s="30" t="s">
        <v>3</v>
      </c>
      <c r="F4" s="30" t="s">
        <v>4</v>
      </c>
      <c r="G4" s="30" t="s">
        <v>5</v>
      </c>
      <c r="H4" s="30" t="s">
        <v>6</v>
      </c>
      <c r="I4" s="30" t="s">
        <v>7</v>
      </c>
      <c r="J4" s="30"/>
      <c r="K4" s="30" t="s">
        <v>19</v>
      </c>
    </row>
    <row r="5" spans="1:11" s="16" customFormat="1" ht="12" customHeight="1" x14ac:dyDescent="0.25">
      <c r="A5" s="78">
        <v>1</v>
      </c>
      <c r="B5" s="43" t="s">
        <v>18</v>
      </c>
      <c r="C5" s="43" t="s">
        <v>18</v>
      </c>
      <c r="D5" s="43" t="s">
        <v>87</v>
      </c>
      <c r="E5" s="43" t="s">
        <v>87</v>
      </c>
      <c r="F5" s="43" t="s">
        <v>92</v>
      </c>
      <c r="G5" s="43" t="s">
        <v>89</v>
      </c>
      <c r="H5" s="43" t="s">
        <v>93</v>
      </c>
      <c r="I5" s="44" t="s">
        <v>91</v>
      </c>
      <c r="J5" s="31"/>
      <c r="K5" s="30"/>
    </row>
    <row r="6" spans="1:11" ht="12" customHeight="1" x14ac:dyDescent="0.25">
      <c r="A6" s="78"/>
      <c r="B6" s="26"/>
      <c r="C6" s="26"/>
      <c r="D6" s="26"/>
      <c r="E6" s="26"/>
      <c r="F6" s="26"/>
      <c r="G6" s="26"/>
      <c r="H6" s="26"/>
      <c r="I6" s="34"/>
      <c r="J6" s="23"/>
      <c r="K6" s="26">
        <f>'Aligning data'!K5</f>
        <v>0</v>
      </c>
    </row>
    <row r="7" spans="1:11" s="21" customFormat="1" ht="12" customHeight="1" x14ac:dyDescent="0.25">
      <c r="A7" s="78">
        <v>2</v>
      </c>
      <c r="B7" s="43" t="s">
        <v>18</v>
      </c>
      <c r="C7" s="43" t="s">
        <v>18</v>
      </c>
      <c r="D7" s="43" t="s">
        <v>87</v>
      </c>
      <c r="E7" s="43" t="s">
        <v>87</v>
      </c>
      <c r="F7" s="43" t="s">
        <v>92</v>
      </c>
      <c r="G7" s="43" t="s">
        <v>89</v>
      </c>
      <c r="H7" s="43" t="s">
        <v>93</v>
      </c>
      <c r="I7" s="44" t="s">
        <v>91</v>
      </c>
      <c r="J7" s="32"/>
      <c r="K7" s="45"/>
    </row>
    <row r="8" spans="1:11" ht="12" customHeight="1" x14ac:dyDescent="0.25">
      <c r="A8" s="78"/>
      <c r="B8" s="26"/>
      <c r="C8" s="26"/>
      <c r="D8" s="26"/>
      <c r="E8" s="26"/>
      <c r="F8" s="26"/>
      <c r="G8" s="26"/>
      <c r="H8" s="26"/>
      <c r="I8" s="34"/>
      <c r="J8" s="23"/>
      <c r="K8" s="26">
        <f>'Aligning data'!K6</f>
        <v>0</v>
      </c>
    </row>
    <row r="9" spans="1:11" s="22" customFormat="1" ht="12" customHeight="1" x14ac:dyDescent="0.25">
      <c r="A9" s="78">
        <v>3</v>
      </c>
      <c r="B9" s="43" t="s">
        <v>94</v>
      </c>
      <c r="C9" s="43" t="s">
        <v>95</v>
      </c>
      <c r="D9" s="43" t="s">
        <v>96</v>
      </c>
      <c r="E9" s="43" t="s">
        <v>97</v>
      </c>
      <c r="F9" s="43" t="s">
        <v>90</v>
      </c>
      <c r="G9" s="43" t="s">
        <v>98</v>
      </c>
      <c r="H9" s="43" t="s">
        <v>88</v>
      </c>
      <c r="I9" s="44" t="s">
        <v>99</v>
      </c>
      <c r="J9" s="23"/>
      <c r="K9" s="19"/>
    </row>
    <row r="10" spans="1:11" ht="12" customHeight="1" x14ac:dyDescent="0.25">
      <c r="A10" s="78"/>
      <c r="B10" s="26"/>
      <c r="C10" s="26"/>
      <c r="D10" s="26"/>
      <c r="E10" s="26"/>
      <c r="F10" s="26"/>
      <c r="G10" s="26"/>
      <c r="H10" s="26"/>
      <c r="I10" s="34"/>
      <c r="J10" s="23"/>
      <c r="K10" s="26">
        <f>'Aligning data'!K7</f>
        <v>0</v>
      </c>
    </row>
    <row r="11" spans="1:11" s="22" customFormat="1" ht="12" customHeight="1" x14ac:dyDescent="0.25">
      <c r="A11" s="78">
        <v>4</v>
      </c>
      <c r="B11" s="43" t="s">
        <v>94</v>
      </c>
      <c r="C11" s="43" t="s">
        <v>95</v>
      </c>
      <c r="D11" s="43" t="s">
        <v>96</v>
      </c>
      <c r="E11" s="43" t="s">
        <v>97</v>
      </c>
      <c r="F11" s="43" t="s">
        <v>90</v>
      </c>
      <c r="G11" s="43" t="s">
        <v>98</v>
      </c>
      <c r="H11" s="43" t="s">
        <v>88</v>
      </c>
      <c r="I11" s="44" t="s">
        <v>99</v>
      </c>
      <c r="J11" s="23"/>
      <c r="K11" s="19"/>
    </row>
    <row r="12" spans="1:11" ht="12" customHeight="1" x14ac:dyDescent="0.25">
      <c r="A12" s="78"/>
      <c r="B12" s="26"/>
      <c r="C12" s="26"/>
      <c r="D12" s="26"/>
      <c r="E12" s="26"/>
      <c r="F12" s="26"/>
      <c r="G12" s="26"/>
      <c r="H12" s="26"/>
      <c r="I12" s="34"/>
      <c r="J12" s="23"/>
      <c r="K12" s="26">
        <f>'Aligning data'!K8</f>
        <v>0</v>
      </c>
    </row>
    <row r="13" spans="1:11" s="22" customFormat="1" ht="12" customHeight="1" x14ac:dyDescent="0.25">
      <c r="A13" s="78">
        <v>5</v>
      </c>
      <c r="B13" s="43" t="s">
        <v>100</v>
      </c>
      <c r="C13" s="43" t="s">
        <v>101</v>
      </c>
      <c r="D13" s="46" t="s">
        <v>102</v>
      </c>
      <c r="E13" s="46" t="s">
        <v>103</v>
      </c>
      <c r="F13" s="46" t="s">
        <v>103</v>
      </c>
      <c r="G13" s="46" t="s">
        <v>103</v>
      </c>
      <c r="H13" s="46" t="s">
        <v>103</v>
      </c>
      <c r="I13" s="44" t="s">
        <v>18</v>
      </c>
      <c r="J13" s="23"/>
      <c r="K13" s="19"/>
    </row>
    <row r="14" spans="1:11" ht="12" customHeight="1" x14ac:dyDescent="0.25">
      <c r="A14" s="78"/>
      <c r="B14" s="26"/>
      <c r="C14" s="26"/>
      <c r="D14" s="26"/>
      <c r="E14" s="26"/>
      <c r="F14" s="26"/>
      <c r="G14" s="26"/>
      <c r="H14" s="26"/>
      <c r="I14" s="34"/>
      <c r="J14" s="23"/>
    </row>
    <row r="15" spans="1:11" s="22" customFormat="1" ht="12" customHeight="1" x14ac:dyDescent="0.25">
      <c r="A15" s="78">
        <v>6</v>
      </c>
      <c r="B15" s="43" t="s">
        <v>100</v>
      </c>
      <c r="C15" s="43" t="s">
        <v>101</v>
      </c>
      <c r="D15" s="46" t="s">
        <v>102</v>
      </c>
      <c r="E15" s="46" t="s">
        <v>103</v>
      </c>
      <c r="F15" s="46" t="s">
        <v>103</v>
      </c>
      <c r="G15" s="46" t="s">
        <v>103</v>
      </c>
      <c r="H15" s="46" t="s">
        <v>103</v>
      </c>
      <c r="I15" s="44" t="s">
        <v>18</v>
      </c>
      <c r="J15" s="23"/>
      <c r="K15" s="19"/>
    </row>
    <row r="16" spans="1:11" ht="12" customHeight="1" x14ac:dyDescent="0.25">
      <c r="A16" s="78"/>
      <c r="B16" s="26"/>
      <c r="C16" s="26"/>
      <c r="D16" s="26"/>
      <c r="E16" s="26"/>
      <c r="F16" s="26"/>
      <c r="G16" s="26"/>
      <c r="H16" s="26"/>
      <c r="I16" s="34"/>
      <c r="J16" s="23"/>
    </row>
    <row r="18" spans="1:11" x14ac:dyDescent="0.25">
      <c r="A18" s="79" t="str">
        <f>'Aligning data'!A12:B12</f>
        <v>Sample 2</v>
      </c>
      <c r="B18" s="79"/>
    </row>
    <row r="19" spans="1:11" x14ac:dyDescent="0.25">
      <c r="B19" s="30" t="s">
        <v>0</v>
      </c>
      <c r="C19" s="30" t="s">
        <v>1</v>
      </c>
      <c r="D19" s="30" t="s">
        <v>2</v>
      </c>
      <c r="E19" s="30" t="s">
        <v>3</v>
      </c>
      <c r="F19" s="30" t="s">
        <v>4</v>
      </c>
      <c r="G19" s="30" t="s">
        <v>5</v>
      </c>
      <c r="H19" s="30" t="s">
        <v>6</v>
      </c>
      <c r="I19" s="30" t="s">
        <v>7</v>
      </c>
      <c r="K19" s="30" t="s">
        <v>19</v>
      </c>
    </row>
    <row r="20" spans="1:11" x14ac:dyDescent="0.25">
      <c r="A20" s="78">
        <v>1</v>
      </c>
      <c r="B20" s="43" t="str">
        <f>B5</f>
        <v>POS</v>
      </c>
      <c r="C20" s="43" t="str">
        <f t="shared" ref="C20:I20" si="0">C5</f>
        <v>POS</v>
      </c>
      <c r="D20" s="43" t="str">
        <f t="shared" si="0"/>
        <v>NEG</v>
      </c>
      <c r="E20" s="43" t="str">
        <f t="shared" si="0"/>
        <v>NEG</v>
      </c>
      <c r="F20" s="43" t="str">
        <f t="shared" si="0"/>
        <v>IFNg</v>
      </c>
      <c r="G20" s="43" t="str">
        <f t="shared" si="0"/>
        <v>IL-10</v>
      </c>
      <c r="H20" s="43" t="str">
        <f t="shared" si="0"/>
        <v>IL-12p70</v>
      </c>
      <c r="I20" s="43" t="str">
        <f t="shared" si="0"/>
        <v>IL-13</v>
      </c>
      <c r="J20" s="20"/>
    </row>
    <row r="21" spans="1:11" x14ac:dyDescent="0.25">
      <c r="A21" s="78"/>
      <c r="B21" s="26" t="str">
        <f>'Aligning data'!B14</f>
        <v>A1</v>
      </c>
      <c r="C21" s="26" t="str">
        <f>'Aligning data'!C14</f>
        <v>B1</v>
      </c>
      <c r="D21" s="26" t="str">
        <f>'Aligning data'!D14</f>
        <v>C1</v>
      </c>
      <c r="E21" s="26" t="str">
        <f>'Aligning data'!E14</f>
        <v>D1</v>
      </c>
      <c r="F21" s="26" t="str">
        <f>'Aligning data'!F14</f>
        <v>E1</v>
      </c>
      <c r="G21" s="26" t="str">
        <f>'Aligning data'!G14</f>
        <v>F1</v>
      </c>
      <c r="H21" s="26" t="str">
        <f>'Aligning data'!H14</f>
        <v>G1</v>
      </c>
      <c r="I21" s="27" t="str">
        <f>'Aligning data'!I14</f>
        <v>H1</v>
      </c>
      <c r="J21" s="20"/>
      <c r="K21" s="26">
        <f>'Aligning data'!K14</f>
        <v>0</v>
      </c>
    </row>
    <row r="22" spans="1:11" x14ac:dyDescent="0.25">
      <c r="A22" s="78">
        <v>2</v>
      </c>
      <c r="B22" s="43" t="str">
        <f>B5</f>
        <v>POS</v>
      </c>
      <c r="C22" s="43" t="str">
        <f t="shared" ref="C22:I22" si="1">C5</f>
        <v>POS</v>
      </c>
      <c r="D22" s="43" t="str">
        <f t="shared" si="1"/>
        <v>NEG</v>
      </c>
      <c r="E22" s="43" t="str">
        <f t="shared" si="1"/>
        <v>NEG</v>
      </c>
      <c r="F22" s="43" t="str">
        <f t="shared" si="1"/>
        <v>IFNg</v>
      </c>
      <c r="G22" s="43" t="str">
        <f t="shared" si="1"/>
        <v>IL-10</v>
      </c>
      <c r="H22" s="43" t="str">
        <f t="shared" si="1"/>
        <v>IL-12p70</v>
      </c>
      <c r="I22" s="43" t="str">
        <f t="shared" si="1"/>
        <v>IL-13</v>
      </c>
      <c r="J22" s="20"/>
    </row>
    <row r="23" spans="1:11" x14ac:dyDescent="0.25">
      <c r="A23" s="78"/>
      <c r="B23" s="26" t="str">
        <f>'Aligning data'!B15</f>
        <v>A2</v>
      </c>
      <c r="C23" s="26" t="str">
        <f>'Aligning data'!C15</f>
        <v>B2</v>
      </c>
      <c r="D23" s="26" t="str">
        <f>'Aligning data'!D15</f>
        <v>C2</v>
      </c>
      <c r="E23" s="26" t="str">
        <f>'Aligning data'!E15</f>
        <v>D2</v>
      </c>
      <c r="F23" s="26" t="str">
        <f>'Aligning data'!F15</f>
        <v>E2</v>
      </c>
      <c r="G23" s="26" t="str">
        <f>'Aligning data'!G15</f>
        <v>F2</v>
      </c>
      <c r="H23" s="26" t="str">
        <f>'Aligning data'!H15</f>
        <v>G2</v>
      </c>
      <c r="I23" s="27" t="str">
        <f>'Aligning data'!I15</f>
        <v>H2</v>
      </c>
      <c r="J23" s="20"/>
      <c r="K23" s="26">
        <f>'Aligning data'!K15</f>
        <v>0</v>
      </c>
    </row>
    <row r="24" spans="1:11" x14ac:dyDescent="0.25">
      <c r="A24" s="78">
        <v>3</v>
      </c>
      <c r="B24" s="43" t="str">
        <f>B9</f>
        <v>IL-17</v>
      </c>
      <c r="C24" s="43" t="str">
        <f t="shared" ref="C24:I24" si="2">C9</f>
        <v>IL-17F</v>
      </c>
      <c r="D24" s="43" t="str">
        <f t="shared" si="2"/>
        <v>IL-18</v>
      </c>
      <c r="E24" s="43" t="str">
        <f t="shared" si="2"/>
        <v>IL-2</v>
      </c>
      <c r="F24" s="43" t="str">
        <f t="shared" si="2"/>
        <v>IL-4</v>
      </c>
      <c r="G24" s="43" t="str">
        <f t="shared" si="2"/>
        <v>IL-5</v>
      </c>
      <c r="H24" s="43" t="str">
        <f t="shared" si="2"/>
        <v>IL-6</v>
      </c>
      <c r="I24" s="43" t="str">
        <f t="shared" si="2"/>
        <v>IL-7</v>
      </c>
      <c r="J24" s="20"/>
    </row>
    <row r="25" spans="1:11" x14ac:dyDescent="0.25">
      <c r="A25" s="78"/>
      <c r="B25" s="26" t="str">
        <f>'Aligning data'!B16</f>
        <v>A3</v>
      </c>
      <c r="C25" s="26" t="str">
        <f>'Aligning data'!C16</f>
        <v>B3</v>
      </c>
      <c r="D25" s="26" t="str">
        <f>'Aligning data'!D16</f>
        <v>C3</v>
      </c>
      <c r="E25" s="26" t="str">
        <f>'Aligning data'!E16</f>
        <v>D3</v>
      </c>
      <c r="F25" s="26" t="str">
        <f>'Aligning data'!F16</f>
        <v>E3</v>
      </c>
      <c r="G25" s="26" t="str">
        <f>'Aligning data'!G16</f>
        <v>F3</v>
      </c>
      <c r="H25" s="26" t="str">
        <f>'Aligning data'!H16</f>
        <v>G3</v>
      </c>
      <c r="I25" s="27" t="str">
        <f>'Aligning data'!I16</f>
        <v>H3</v>
      </c>
      <c r="J25" s="20"/>
      <c r="K25" s="26">
        <f>'Aligning data'!K16</f>
        <v>0</v>
      </c>
    </row>
    <row r="26" spans="1:11" x14ac:dyDescent="0.25">
      <c r="A26" s="78">
        <v>4</v>
      </c>
      <c r="B26" s="43" t="str">
        <f>B9</f>
        <v>IL-17</v>
      </c>
      <c r="C26" s="43" t="str">
        <f t="shared" ref="C26:I26" si="3">C9</f>
        <v>IL-17F</v>
      </c>
      <c r="D26" s="43" t="str">
        <f t="shared" si="3"/>
        <v>IL-18</v>
      </c>
      <c r="E26" s="43" t="str">
        <f t="shared" si="3"/>
        <v>IL-2</v>
      </c>
      <c r="F26" s="43" t="str">
        <f t="shared" si="3"/>
        <v>IL-4</v>
      </c>
      <c r="G26" s="43" t="str">
        <f t="shared" si="3"/>
        <v>IL-5</v>
      </c>
      <c r="H26" s="43" t="str">
        <f t="shared" si="3"/>
        <v>IL-6</v>
      </c>
      <c r="I26" s="43" t="str">
        <f t="shared" si="3"/>
        <v>IL-7</v>
      </c>
      <c r="J26" s="20"/>
    </row>
    <row r="27" spans="1:11" x14ac:dyDescent="0.25">
      <c r="A27" s="78"/>
      <c r="B27" s="28" t="str">
        <f>'Aligning data'!B17</f>
        <v>A4</v>
      </c>
      <c r="C27" s="28" t="str">
        <f>'Aligning data'!C17</f>
        <v>B4</v>
      </c>
      <c r="D27" s="28" t="str">
        <f>'Aligning data'!D17</f>
        <v>C4</v>
      </c>
      <c r="E27" s="28" t="str">
        <f>'Aligning data'!E17</f>
        <v>D4</v>
      </c>
      <c r="F27" s="28" t="str">
        <f>'Aligning data'!F17</f>
        <v>E4</v>
      </c>
      <c r="G27" s="28" t="str">
        <f>'Aligning data'!G17</f>
        <v>F4</v>
      </c>
      <c r="H27" s="28" t="str">
        <f>'Aligning data'!H17</f>
        <v>G4</v>
      </c>
      <c r="I27" s="29" t="str">
        <f>'Aligning data'!I17</f>
        <v>H4</v>
      </c>
      <c r="J27" s="20"/>
      <c r="K27" s="26">
        <f>'Aligning data'!K17</f>
        <v>0</v>
      </c>
    </row>
    <row r="28" spans="1:11" x14ac:dyDescent="0.25">
      <c r="A28" s="78">
        <v>5</v>
      </c>
      <c r="B28" s="43" t="str">
        <f>B13</f>
        <v>IL-9</v>
      </c>
      <c r="C28" s="43" t="str">
        <f t="shared" ref="C28:I28" si="4">C13</f>
        <v>TGFb</v>
      </c>
      <c r="D28" s="43" t="str">
        <f t="shared" si="4"/>
        <v>TNFa</v>
      </c>
      <c r="E28" s="43" t="str">
        <f t="shared" si="4"/>
        <v>BLANK</v>
      </c>
      <c r="F28" s="43" t="str">
        <f t="shared" si="4"/>
        <v>BLANK</v>
      </c>
      <c r="G28" s="43" t="str">
        <f t="shared" si="4"/>
        <v>BLANK</v>
      </c>
      <c r="H28" s="43" t="str">
        <f t="shared" si="4"/>
        <v>BLANK</v>
      </c>
      <c r="I28" s="43" t="str">
        <f t="shared" si="4"/>
        <v>POS</v>
      </c>
      <c r="J28" s="20"/>
    </row>
    <row r="29" spans="1:11" x14ac:dyDescent="0.25">
      <c r="A29" s="78"/>
      <c r="B29" s="26" t="str">
        <f>'Aligning data'!B18</f>
        <v>A5</v>
      </c>
      <c r="C29" s="26" t="str">
        <f>'Aligning data'!C18</f>
        <v>B5</v>
      </c>
      <c r="D29" s="26" t="str">
        <f>'Aligning data'!D18</f>
        <v>C5</v>
      </c>
      <c r="E29" s="26" t="str">
        <f>'Aligning data'!E18</f>
        <v>D5</v>
      </c>
      <c r="F29" s="26" t="str">
        <f>'Aligning data'!F18</f>
        <v>E5</v>
      </c>
      <c r="G29" s="26" t="str">
        <f>'Aligning data'!G18</f>
        <v>F5</v>
      </c>
      <c r="H29" s="26" t="str">
        <f>'Aligning data'!H18</f>
        <v>G5</v>
      </c>
      <c r="I29" s="27" t="str">
        <f>'Aligning data'!I18</f>
        <v>H5</v>
      </c>
      <c r="J29" s="20"/>
    </row>
    <row r="30" spans="1:11" x14ac:dyDescent="0.25">
      <c r="A30" s="78">
        <v>6</v>
      </c>
      <c r="B30" s="43" t="str">
        <f>B13</f>
        <v>IL-9</v>
      </c>
      <c r="C30" s="43" t="str">
        <f t="shared" ref="C30:I30" si="5">C13</f>
        <v>TGFb</v>
      </c>
      <c r="D30" s="43" t="str">
        <f t="shared" si="5"/>
        <v>TNFa</v>
      </c>
      <c r="E30" s="43" t="str">
        <f t="shared" si="5"/>
        <v>BLANK</v>
      </c>
      <c r="F30" s="43" t="str">
        <f t="shared" si="5"/>
        <v>BLANK</v>
      </c>
      <c r="G30" s="43" t="str">
        <f t="shared" si="5"/>
        <v>BLANK</v>
      </c>
      <c r="H30" s="43" t="str">
        <f t="shared" si="5"/>
        <v>BLANK</v>
      </c>
      <c r="I30" s="43" t="str">
        <f t="shared" si="5"/>
        <v>POS</v>
      </c>
      <c r="J30" s="20"/>
    </row>
    <row r="31" spans="1:11" x14ac:dyDescent="0.25">
      <c r="A31" s="78"/>
      <c r="B31" s="26" t="str">
        <f>'Aligning data'!B19</f>
        <v>A6</v>
      </c>
      <c r="C31" s="26" t="str">
        <f>'Aligning data'!C19</f>
        <v>B6</v>
      </c>
      <c r="D31" s="26" t="str">
        <f>'Aligning data'!D19</f>
        <v>C6</v>
      </c>
      <c r="E31" s="26" t="str">
        <f>'Aligning data'!E19</f>
        <v>D6</v>
      </c>
      <c r="F31" s="26" t="str">
        <f>'Aligning data'!F19</f>
        <v>E6</v>
      </c>
      <c r="G31" s="26" t="str">
        <f>'Aligning data'!G19</f>
        <v>F6</v>
      </c>
      <c r="H31" s="26" t="str">
        <f>'Aligning data'!H19</f>
        <v>G6</v>
      </c>
      <c r="I31" s="27" t="str">
        <f>'Aligning data'!I19</f>
        <v>H6</v>
      </c>
      <c r="J31" s="20"/>
    </row>
    <row r="33" spans="1:11" x14ac:dyDescent="0.25">
      <c r="A33" s="79" t="str">
        <f>'Aligning data'!A21:B21</f>
        <v>Sample 3</v>
      </c>
      <c r="B33" s="79"/>
    </row>
    <row r="34" spans="1:11" x14ac:dyDescent="0.25">
      <c r="B34" s="30" t="s">
        <v>0</v>
      </c>
      <c r="C34" s="30" t="s">
        <v>1</v>
      </c>
      <c r="D34" s="30" t="s">
        <v>2</v>
      </c>
      <c r="E34" s="30" t="s">
        <v>3</v>
      </c>
      <c r="F34" s="30" t="s">
        <v>4</v>
      </c>
      <c r="G34" s="30" t="s">
        <v>5</v>
      </c>
      <c r="H34" s="30" t="s">
        <v>6</v>
      </c>
      <c r="I34" s="30" t="s">
        <v>7</v>
      </c>
      <c r="K34" s="30" t="s">
        <v>19</v>
      </c>
    </row>
    <row r="35" spans="1:11" x14ac:dyDescent="0.25">
      <c r="A35" s="78">
        <v>1</v>
      </c>
      <c r="B35" s="43" t="str">
        <f>B20</f>
        <v>POS</v>
      </c>
      <c r="C35" s="43" t="str">
        <f t="shared" ref="C35:I35" si="6">C20</f>
        <v>POS</v>
      </c>
      <c r="D35" s="43" t="str">
        <f t="shared" si="6"/>
        <v>NEG</v>
      </c>
      <c r="E35" s="43" t="str">
        <f t="shared" si="6"/>
        <v>NEG</v>
      </c>
      <c r="F35" s="43" t="str">
        <f t="shared" si="6"/>
        <v>IFNg</v>
      </c>
      <c r="G35" s="43" t="str">
        <f t="shared" si="6"/>
        <v>IL-10</v>
      </c>
      <c r="H35" s="43" t="str">
        <f t="shared" si="6"/>
        <v>IL-12p70</v>
      </c>
      <c r="I35" s="43" t="str">
        <f t="shared" si="6"/>
        <v>IL-13</v>
      </c>
      <c r="J35" s="20"/>
    </row>
    <row r="36" spans="1:11" x14ac:dyDescent="0.25">
      <c r="A36" s="78"/>
      <c r="B36" s="26" t="str">
        <f>'Aligning data'!B23</f>
        <v>A1</v>
      </c>
      <c r="C36" s="26" t="str">
        <f>'Aligning data'!C23</f>
        <v>B1</v>
      </c>
      <c r="D36" s="26" t="str">
        <f>'Aligning data'!D23</f>
        <v>C1</v>
      </c>
      <c r="E36" s="26" t="str">
        <f>'Aligning data'!E23</f>
        <v>D1</v>
      </c>
      <c r="F36" s="26" t="str">
        <f>'Aligning data'!F23</f>
        <v>E1</v>
      </c>
      <c r="G36" s="26" t="str">
        <f>'Aligning data'!G23</f>
        <v>F1</v>
      </c>
      <c r="H36" s="26" t="str">
        <f>'Aligning data'!H23</f>
        <v>G1</v>
      </c>
      <c r="I36" s="27" t="str">
        <f>'Aligning data'!I23</f>
        <v>H1</v>
      </c>
      <c r="J36" s="20"/>
      <c r="K36" s="26">
        <f>'Aligning data'!K23</f>
        <v>0</v>
      </c>
    </row>
    <row r="37" spans="1:11" x14ac:dyDescent="0.25">
      <c r="A37" s="78">
        <v>2</v>
      </c>
      <c r="B37" s="43" t="str">
        <f>B22</f>
        <v>POS</v>
      </c>
      <c r="C37" s="43" t="str">
        <f t="shared" ref="C37:I37" si="7">C22</f>
        <v>POS</v>
      </c>
      <c r="D37" s="43" t="str">
        <f t="shared" si="7"/>
        <v>NEG</v>
      </c>
      <c r="E37" s="43" t="str">
        <f t="shared" si="7"/>
        <v>NEG</v>
      </c>
      <c r="F37" s="43" t="str">
        <f t="shared" si="7"/>
        <v>IFNg</v>
      </c>
      <c r="G37" s="43" t="str">
        <f t="shared" si="7"/>
        <v>IL-10</v>
      </c>
      <c r="H37" s="43" t="str">
        <f t="shared" si="7"/>
        <v>IL-12p70</v>
      </c>
      <c r="I37" s="43" t="str">
        <f t="shared" si="7"/>
        <v>IL-13</v>
      </c>
      <c r="J37" s="20"/>
    </row>
    <row r="38" spans="1:11" x14ac:dyDescent="0.25">
      <c r="A38" s="78"/>
      <c r="B38" s="26" t="str">
        <f>'Aligning data'!B24</f>
        <v>A2</v>
      </c>
      <c r="C38" s="26" t="str">
        <f>'Aligning data'!C24</f>
        <v>B2</v>
      </c>
      <c r="D38" s="26" t="str">
        <f>'Aligning data'!D24</f>
        <v>C2</v>
      </c>
      <c r="E38" s="26" t="str">
        <f>'Aligning data'!E24</f>
        <v>D2</v>
      </c>
      <c r="F38" s="26" t="str">
        <f>'Aligning data'!F24</f>
        <v>E2</v>
      </c>
      <c r="G38" s="26" t="str">
        <f>'Aligning data'!G24</f>
        <v>F2</v>
      </c>
      <c r="H38" s="26" t="str">
        <f>'Aligning data'!H24</f>
        <v>G2</v>
      </c>
      <c r="I38" s="27" t="str">
        <f>'Aligning data'!I24</f>
        <v>H2</v>
      </c>
      <c r="J38" s="20"/>
      <c r="K38" s="26">
        <f>'Aligning data'!K24</f>
        <v>0</v>
      </c>
    </row>
    <row r="39" spans="1:11" x14ac:dyDescent="0.25">
      <c r="A39" s="78">
        <v>3</v>
      </c>
      <c r="B39" s="43" t="str">
        <f>B24</f>
        <v>IL-17</v>
      </c>
      <c r="C39" s="43" t="str">
        <f t="shared" ref="C39:I39" si="8">C24</f>
        <v>IL-17F</v>
      </c>
      <c r="D39" s="43" t="str">
        <f t="shared" si="8"/>
        <v>IL-18</v>
      </c>
      <c r="E39" s="43" t="str">
        <f t="shared" si="8"/>
        <v>IL-2</v>
      </c>
      <c r="F39" s="43" t="str">
        <f t="shared" si="8"/>
        <v>IL-4</v>
      </c>
      <c r="G39" s="43" t="str">
        <f t="shared" si="8"/>
        <v>IL-5</v>
      </c>
      <c r="H39" s="43" t="str">
        <f t="shared" si="8"/>
        <v>IL-6</v>
      </c>
      <c r="I39" s="43" t="str">
        <f t="shared" si="8"/>
        <v>IL-7</v>
      </c>
      <c r="J39" s="20"/>
    </row>
    <row r="40" spans="1:11" x14ac:dyDescent="0.25">
      <c r="A40" s="78"/>
      <c r="B40" s="26" t="str">
        <f>'Aligning data'!B25</f>
        <v>A3</v>
      </c>
      <c r="C40" s="26" t="str">
        <f>'Aligning data'!C25</f>
        <v>B3</v>
      </c>
      <c r="D40" s="26" t="str">
        <f>'Aligning data'!D25</f>
        <v>C3</v>
      </c>
      <c r="E40" s="26" t="str">
        <f>'Aligning data'!E25</f>
        <v>D3</v>
      </c>
      <c r="F40" s="26" t="str">
        <f>'Aligning data'!F25</f>
        <v>E3</v>
      </c>
      <c r="G40" s="26" t="str">
        <f>'Aligning data'!G25</f>
        <v>F3</v>
      </c>
      <c r="H40" s="26" t="str">
        <f>'Aligning data'!H25</f>
        <v>G3</v>
      </c>
      <c r="I40" s="27" t="str">
        <f>'Aligning data'!I25</f>
        <v>H3</v>
      </c>
      <c r="J40" s="20"/>
      <c r="K40" s="26">
        <f>'Aligning data'!K25</f>
        <v>0</v>
      </c>
    </row>
    <row r="41" spans="1:11" x14ac:dyDescent="0.25">
      <c r="A41" s="78">
        <v>4</v>
      </c>
      <c r="B41" s="43" t="str">
        <f>B26</f>
        <v>IL-17</v>
      </c>
      <c r="C41" s="43" t="str">
        <f t="shared" ref="C41:I41" si="9">C26</f>
        <v>IL-17F</v>
      </c>
      <c r="D41" s="43" t="str">
        <f t="shared" si="9"/>
        <v>IL-18</v>
      </c>
      <c r="E41" s="43" t="str">
        <f t="shared" si="9"/>
        <v>IL-2</v>
      </c>
      <c r="F41" s="43" t="str">
        <f t="shared" si="9"/>
        <v>IL-4</v>
      </c>
      <c r="G41" s="43" t="str">
        <f t="shared" si="9"/>
        <v>IL-5</v>
      </c>
      <c r="H41" s="43" t="str">
        <f t="shared" si="9"/>
        <v>IL-6</v>
      </c>
      <c r="I41" s="43" t="str">
        <f t="shared" si="9"/>
        <v>IL-7</v>
      </c>
      <c r="J41" s="20"/>
    </row>
    <row r="42" spans="1:11" x14ac:dyDescent="0.25">
      <c r="A42" s="78"/>
      <c r="B42" s="28" t="str">
        <f>'Aligning data'!B26</f>
        <v>A4</v>
      </c>
      <c r="C42" s="28" t="str">
        <f>'Aligning data'!C26</f>
        <v>B4</v>
      </c>
      <c r="D42" s="28" t="str">
        <f>'Aligning data'!D26</f>
        <v>C4</v>
      </c>
      <c r="E42" s="28" t="str">
        <f>'Aligning data'!E26</f>
        <v>D4</v>
      </c>
      <c r="F42" s="28" t="str">
        <f>'Aligning data'!F26</f>
        <v>E4</v>
      </c>
      <c r="G42" s="28" t="str">
        <f>'Aligning data'!G26</f>
        <v>F4</v>
      </c>
      <c r="H42" s="28" t="str">
        <f>'Aligning data'!H26</f>
        <v>G4</v>
      </c>
      <c r="I42" s="29" t="str">
        <f>'Aligning data'!I26</f>
        <v>H4</v>
      </c>
      <c r="J42" s="20"/>
      <c r="K42" s="26">
        <f>'Aligning data'!K26</f>
        <v>0</v>
      </c>
    </row>
    <row r="43" spans="1:11" x14ac:dyDescent="0.25">
      <c r="A43" s="78">
        <v>5</v>
      </c>
      <c r="B43" s="43" t="str">
        <f>B28</f>
        <v>IL-9</v>
      </c>
      <c r="C43" s="43" t="str">
        <f t="shared" ref="C43:I43" si="10">C28</f>
        <v>TGFb</v>
      </c>
      <c r="D43" s="43" t="str">
        <f t="shared" si="10"/>
        <v>TNFa</v>
      </c>
      <c r="E43" s="43" t="str">
        <f t="shared" si="10"/>
        <v>BLANK</v>
      </c>
      <c r="F43" s="43" t="str">
        <f t="shared" si="10"/>
        <v>BLANK</v>
      </c>
      <c r="G43" s="43" t="str">
        <f t="shared" si="10"/>
        <v>BLANK</v>
      </c>
      <c r="H43" s="43" t="str">
        <f t="shared" si="10"/>
        <v>BLANK</v>
      </c>
      <c r="I43" s="43" t="str">
        <f t="shared" si="10"/>
        <v>POS</v>
      </c>
      <c r="J43" s="20"/>
    </row>
    <row r="44" spans="1:11" x14ac:dyDescent="0.25">
      <c r="A44" s="78"/>
      <c r="B44" s="26" t="str">
        <f>'Aligning data'!B27</f>
        <v>A5</v>
      </c>
      <c r="C44" s="26" t="str">
        <f>'Aligning data'!C27</f>
        <v>B5</v>
      </c>
      <c r="D44" s="26" t="str">
        <f>'Aligning data'!D27</f>
        <v>C5</v>
      </c>
      <c r="E44" s="26" t="str">
        <f>'Aligning data'!E27</f>
        <v>D5</v>
      </c>
      <c r="F44" s="26" t="str">
        <f>'Aligning data'!F27</f>
        <v>E5</v>
      </c>
      <c r="G44" s="26" t="str">
        <f>'Aligning data'!G27</f>
        <v>F5</v>
      </c>
      <c r="H44" s="26" t="str">
        <f>'Aligning data'!H27</f>
        <v>G5</v>
      </c>
      <c r="I44" s="27" t="str">
        <f>'Aligning data'!I27</f>
        <v>H5</v>
      </c>
      <c r="J44" s="20"/>
    </row>
    <row r="45" spans="1:11" x14ac:dyDescent="0.25">
      <c r="A45" s="78">
        <v>6</v>
      </c>
      <c r="B45" s="43" t="str">
        <f>B30</f>
        <v>IL-9</v>
      </c>
      <c r="C45" s="43" t="str">
        <f t="shared" ref="C45:I45" si="11">C30</f>
        <v>TGFb</v>
      </c>
      <c r="D45" s="43" t="str">
        <f t="shared" si="11"/>
        <v>TNFa</v>
      </c>
      <c r="E45" s="43" t="str">
        <f t="shared" si="11"/>
        <v>BLANK</v>
      </c>
      <c r="F45" s="43" t="str">
        <f t="shared" si="11"/>
        <v>BLANK</v>
      </c>
      <c r="G45" s="43" t="str">
        <f t="shared" si="11"/>
        <v>BLANK</v>
      </c>
      <c r="H45" s="43" t="str">
        <f t="shared" si="11"/>
        <v>BLANK</v>
      </c>
      <c r="I45" s="43" t="str">
        <f t="shared" si="11"/>
        <v>POS</v>
      </c>
      <c r="J45" s="20"/>
    </row>
    <row r="46" spans="1:11" x14ac:dyDescent="0.25">
      <c r="A46" s="78"/>
      <c r="B46" s="26" t="str">
        <f>'Aligning data'!B28</f>
        <v>A6</v>
      </c>
      <c r="C46" s="26" t="str">
        <f>'Aligning data'!C28</f>
        <v>B6</v>
      </c>
      <c r="D46" s="26" t="str">
        <f>'Aligning data'!D28</f>
        <v>C6</v>
      </c>
      <c r="E46" s="26" t="str">
        <f>'Aligning data'!E28</f>
        <v>D6</v>
      </c>
      <c r="F46" s="26" t="str">
        <f>'Aligning data'!F28</f>
        <v>E6</v>
      </c>
      <c r="G46" s="26" t="str">
        <f>'Aligning data'!G28</f>
        <v>F6</v>
      </c>
      <c r="H46" s="26" t="str">
        <f>'Aligning data'!H28</f>
        <v>G6</v>
      </c>
      <c r="I46" s="27" t="str">
        <f>'Aligning data'!I28</f>
        <v>H6</v>
      </c>
      <c r="J46" s="20"/>
    </row>
    <row r="48" spans="1:11" x14ac:dyDescent="0.25">
      <c r="A48" s="79" t="str">
        <f>'Aligning data'!A30:B30</f>
        <v>Sample 4</v>
      </c>
      <c r="B48" s="79"/>
    </row>
    <row r="49" spans="1:11" x14ac:dyDescent="0.25">
      <c r="B49" s="30" t="s">
        <v>0</v>
      </c>
      <c r="C49" s="30" t="s">
        <v>1</v>
      </c>
      <c r="D49" s="30" t="s">
        <v>2</v>
      </c>
      <c r="E49" s="30" t="s">
        <v>3</v>
      </c>
      <c r="F49" s="30" t="s">
        <v>4</v>
      </c>
      <c r="G49" s="30" t="s">
        <v>5</v>
      </c>
      <c r="H49" s="30" t="s">
        <v>6</v>
      </c>
      <c r="I49" s="30" t="s">
        <v>7</v>
      </c>
      <c r="K49" s="30" t="s">
        <v>19</v>
      </c>
    </row>
    <row r="50" spans="1:11" x14ac:dyDescent="0.25">
      <c r="A50" s="78">
        <v>1</v>
      </c>
      <c r="B50" s="43" t="str">
        <f>B35</f>
        <v>POS</v>
      </c>
      <c r="C50" s="43" t="str">
        <f t="shared" ref="C50:I50" si="12">C35</f>
        <v>POS</v>
      </c>
      <c r="D50" s="43" t="str">
        <f t="shared" si="12"/>
        <v>NEG</v>
      </c>
      <c r="E50" s="43" t="str">
        <f t="shared" si="12"/>
        <v>NEG</v>
      </c>
      <c r="F50" s="43" t="str">
        <f t="shared" si="12"/>
        <v>IFNg</v>
      </c>
      <c r="G50" s="43" t="str">
        <f t="shared" si="12"/>
        <v>IL-10</v>
      </c>
      <c r="H50" s="43" t="str">
        <f t="shared" si="12"/>
        <v>IL-12p70</v>
      </c>
      <c r="I50" s="43" t="str">
        <f t="shared" si="12"/>
        <v>IL-13</v>
      </c>
      <c r="J50" s="20"/>
    </row>
    <row r="51" spans="1:11" x14ac:dyDescent="0.25">
      <c r="A51" s="78"/>
      <c r="B51" s="26" t="str">
        <f>'Aligning data'!B32</f>
        <v>A1</v>
      </c>
      <c r="C51" s="26" t="str">
        <f>'Aligning data'!C32</f>
        <v>B1</v>
      </c>
      <c r="D51" s="26" t="str">
        <f>'Aligning data'!D32</f>
        <v>C1</v>
      </c>
      <c r="E51" s="26" t="str">
        <f>'Aligning data'!E32</f>
        <v>D1</v>
      </c>
      <c r="F51" s="26" t="str">
        <f>'Aligning data'!F32</f>
        <v>E1</v>
      </c>
      <c r="G51" s="26" t="str">
        <f>'Aligning data'!G32</f>
        <v>F1</v>
      </c>
      <c r="H51" s="26" t="str">
        <f>'Aligning data'!H32</f>
        <v>G1</v>
      </c>
      <c r="I51" s="27" t="str">
        <f>'Aligning data'!I32</f>
        <v>H1</v>
      </c>
      <c r="J51" s="20"/>
      <c r="K51" s="26">
        <f>'Aligning data'!K32</f>
        <v>0</v>
      </c>
    </row>
    <row r="52" spans="1:11" x14ac:dyDescent="0.25">
      <c r="A52" s="78">
        <v>2</v>
      </c>
      <c r="B52" s="43" t="str">
        <f>B37</f>
        <v>POS</v>
      </c>
      <c r="C52" s="43" t="str">
        <f t="shared" ref="C52:I52" si="13">C37</f>
        <v>POS</v>
      </c>
      <c r="D52" s="43" t="str">
        <f t="shared" si="13"/>
        <v>NEG</v>
      </c>
      <c r="E52" s="43" t="str">
        <f t="shared" si="13"/>
        <v>NEG</v>
      </c>
      <c r="F52" s="43" t="str">
        <f t="shared" si="13"/>
        <v>IFNg</v>
      </c>
      <c r="G52" s="43" t="str">
        <f t="shared" si="13"/>
        <v>IL-10</v>
      </c>
      <c r="H52" s="43" t="str">
        <f t="shared" si="13"/>
        <v>IL-12p70</v>
      </c>
      <c r="I52" s="43" t="str">
        <f t="shared" si="13"/>
        <v>IL-13</v>
      </c>
      <c r="J52" s="20"/>
    </row>
    <row r="53" spans="1:11" x14ac:dyDescent="0.25">
      <c r="A53" s="78"/>
      <c r="B53" s="26" t="str">
        <f>'Aligning data'!B33</f>
        <v>A2</v>
      </c>
      <c r="C53" s="26" t="str">
        <f>'Aligning data'!C33</f>
        <v>B2</v>
      </c>
      <c r="D53" s="26" t="str">
        <f>'Aligning data'!D33</f>
        <v>C2</v>
      </c>
      <c r="E53" s="26" t="str">
        <f>'Aligning data'!E33</f>
        <v>D2</v>
      </c>
      <c r="F53" s="26" t="str">
        <f>'Aligning data'!F33</f>
        <v>E2</v>
      </c>
      <c r="G53" s="26" t="str">
        <f>'Aligning data'!G33</f>
        <v>F2</v>
      </c>
      <c r="H53" s="26" t="str">
        <f>'Aligning data'!H33</f>
        <v>G2</v>
      </c>
      <c r="I53" s="27" t="str">
        <f>'Aligning data'!I33</f>
        <v>H2</v>
      </c>
      <c r="J53" s="20"/>
      <c r="K53" s="26">
        <f>'Aligning data'!K33</f>
        <v>0</v>
      </c>
    </row>
    <row r="54" spans="1:11" x14ac:dyDescent="0.25">
      <c r="A54" s="78">
        <v>3</v>
      </c>
      <c r="B54" s="43" t="str">
        <f>B39</f>
        <v>IL-17</v>
      </c>
      <c r="C54" s="43" t="str">
        <f t="shared" ref="C54:I54" si="14">C39</f>
        <v>IL-17F</v>
      </c>
      <c r="D54" s="43" t="str">
        <f t="shared" si="14"/>
        <v>IL-18</v>
      </c>
      <c r="E54" s="43" t="str">
        <f t="shared" si="14"/>
        <v>IL-2</v>
      </c>
      <c r="F54" s="43" t="str">
        <f t="shared" si="14"/>
        <v>IL-4</v>
      </c>
      <c r="G54" s="43" t="str">
        <f t="shared" si="14"/>
        <v>IL-5</v>
      </c>
      <c r="H54" s="43" t="str">
        <f t="shared" si="14"/>
        <v>IL-6</v>
      </c>
      <c r="I54" s="43" t="str">
        <f t="shared" si="14"/>
        <v>IL-7</v>
      </c>
      <c r="J54" s="20"/>
    </row>
    <row r="55" spans="1:11" x14ac:dyDescent="0.25">
      <c r="A55" s="78"/>
      <c r="B55" s="26" t="str">
        <f>'Aligning data'!B34</f>
        <v>A3</v>
      </c>
      <c r="C55" s="26" t="str">
        <f>'Aligning data'!C34</f>
        <v>B3</v>
      </c>
      <c r="D55" s="26" t="str">
        <f>'Aligning data'!D34</f>
        <v>C3</v>
      </c>
      <c r="E55" s="26" t="str">
        <f>'Aligning data'!E34</f>
        <v>D3</v>
      </c>
      <c r="F55" s="26" t="str">
        <f>'Aligning data'!F34</f>
        <v>E3</v>
      </c>
      <c r="G55" s="26" t="str">
        <f>'Aligning data'!G34</f>
        <v>F3</v>
      </c>
      <c r="H55" s="26" t="str">
        <f>'Aligning data'!H34</f>
        <v>G3</v>
      </c>
      <c r="I55" s="27" t="str">
        <f>'Aligning data'!I34</f>
        <v>H3</v>
      </c>
      <c r="J55" s="20"/>
      <c r="K55" s="26">
        <f>'Aligning data'!K34</f>
        <v>0</v>
      </c>
    </row>
    <row r="56" spans="1:11" x14ac:dyDescent="0.25">
      <c r="A56" s="78">
        <v>4</v>
      </c>
      <c r="B56" s="43" t="str">
        <f>B41</f>
        <v>IL-17</v>
      </c>
      <c r="C56" s="43" t="str">
        <f t="shared" ref="C56:I56" si="15">C41</f>
        <v>IL-17F</v>
      </c>
      <c r="D56" s="43" t="str">
        <f t="shared" si="15"/>
        <v>IL-18</v>
      </c>
      <c r="E56" s="43" t="str">
        <f t="shared" si="15"/>
        <v>IL-2</v>
      </c>
      <c r="F56" s="43" t="str">
        <f t="shared" si="15"/>
        <v>IL-4</v>
      </c>
      <c r="G56" s="43" t="str">
        <f t="shared" si="15"/>
        <v>IL-5</v>
      </c>
      <c r="H56" s="43" t="str">
        <f t="shared" si="15"/>
        <v>IL-6</v>
      </c>
      <c r="I56" s="43" t="str">
        <f t="shared" si="15"/>
        <v>IL-7</v>
      </c>
      <c r="J56" s="20"/>
    </row>
    <row r="57" spans="1:11" x14ac:dyDescent="0.25">
      <c r="A57" s="78"/>
      <c r="B57" s="28" t="str">
        <f>'Aligning data'!B35</f>
        <v>A4</v>
      </c>
      <c r="C57" s="28" t="str">
        <f>'Aligning data'!C35</f>
        <v>B4</v>
      </c>
      <c r="D57" s="28" t="str">
        <f>'Aligning data'!D35</f>
        <v>C4</v>
      </c>
      <c r="E57" s="28" t="str">
        <f>'Aligning data'!E35</f>
        <v>D4</v>
      </c>
      <c r="F57" s="28" t="str">
        <f>'Aligning data'!F35</f>
        <v>E4</v>
      </c>
      <c r="G57" s="28" t="str">
        <f>'Aligning data'!G35</f>
        <v>F4</v>
      </c>
      <c r="H57" s="28" t="str">
        <f>'Aligning data'!H35</f>
        <v>G4</v>
      </c>
      <c r="I57" s="29" t="str">
        <f>'Aligning data'!I35</f>
        <v>H4</v>
      </c>
      <c r="J57" s="20"/>
      <c r="K57" s="26">
        <f>'Aligning data'!K35</f>
        <v>0</v>
      </c>
    </row>
    <row r="58" spans="1:11" x14ac:dyDescent="0.25">
      <c r="A58" s="78">
        <v>5</v>
      </c>
      <c r="B58" s="43" t="str">
        <f>B43</f>
        <v>IL-9</v>
      </c>
      <c r="C58" s="43" t="str">
        <f t="shared" ref="C58:I58" si="16">C43</f>
        <v>TGFb</v>
      </c>
      <c r="D58" s="43" t="str">
        <f t="shared" si="16"/>
        <v>TNFa</v>
      </c>
      <c r="E58" s="43" t="str">
        <f t="shared" si="16"/>
        <v>BLANK</v>
      </c>
      <c r="F58" s="43" t="str">
        <f t="shared" si="16"/>
        <v>BLANK</v>
      </c>
      <c r="G58" s="43" t="str">
        <f t="shared" si="16"/>
        <v>BLANK</v>
      </c>
      <c r="H58" s="43" t="str">
        <f t="shared" si="16"/>
        <v>BLANK</v>
      </c>
      <c r="I58" s="43" t="str">
        <f t="shared" si="16"/>
        <v>POS</v>
      </c>
      <c r="J58" s="20"/>
    </row>
    <row r="59" spans="1:11" x14ac:dyDescent="0.25">
      <c r="A59" s="78"/>
      <c r="B59" s="26" t="str">
        <f>'Aligning data'!B36</f>
        <v>A5</v>
      </c>
      <c r="C59" s="26" t="str">
        <f>'Aligning data'!C36</f>
        <v>B5</v>
      </c>
      <c r="D59" s="26" t="str">
        <f>'Aligning data'!D36</f>
        <v>C5</v>
      </c>
      <c r="E59" s="26" t="str">
        <f>'Aligning data'!E36</f>
        <v>D5</v>
      </c>
      <c r="F59" s="26" t="str">
        <f>'Aligning data'!F36</f>
        <v>E5</v>
      </c>
      <c r="G59" s="26" t="str">
        <f>'Aligning data'!G36</f>
        <v>F5</v>
      </c>
      <c r="H59" s="26" t="str">
        <f>'Aligning data'!H36</f>
        <v>G5</v>
      </c>
      <c r="I59" s="27" t="str">
        <f>'Aligning data'!I36</f>
        <v>H5</v>
      </c>
      <c r="J59" s="20"/>
    </row>
    <row r="60" spans="1:11" x14ac:dyDescent="0.25">
      <c r="A60" s="78">
        <v>6</v>
      </c>
      <c r="B60" s="43" t="str">
        <f>B45</f>
        <v>IL-9</v>
      </c>
      <c r="C60" s="43" t="str">
        <f t="shared" ref="C60:I60" si="17">C45</f>
        <v>TGFb</v>
      </c>
      <c r="D60" s="43" t="str">
        <f t="shared" si="17"/>
        <v>TNFa</v>
      </c>
      <c r="E60" s="43" t="str">
        <f t="shared" si="17"/>
        <v>BLANK</v>
      </c>
      <c r="F60" s="43" t="str">
        <f t="shared" si="17"/>
        <v>BLANK</v>
      </c>
      <c r="G60" s="43" t="str">
        <f t="shared" si="17"/>
        <v>BLANK</v>
      </c>
      <c r="H60" s="43" t="str">
        <f t="shared" si="17"/>
        <v>BLANK</v>
      </c>
      <c r="I60" s="43" t="str">
        <f t="shared" si="17"/>
        <v>POS</v>
      </c>
      <c r="J60" s="20"/>
    </row>
    <row r="61" spans="1:11" x14ac:dyDescent="0.25">
      <c r="A61" s="78"/>
      <c r="B61" s="26" t="str">
        <f>'Aligning data'!B37</f>
        <v>A6</v>
      </c>
      <c r="C61" s="26" t="str">
        <f>'Aligning data'!C37</f>
        <v>B6</v>
      </c>
      <c r="D61" s="26" t="str">
        <f>'Aligning data'!D37</f>
        <v>C6</v>
      </c>
      <c r="E61" s="26" t="str">
        <f>'Aligning data'!E37</f>
        <v>D6</v>
      </c>
      <c r="F61" s="26" t="str">
        <f>'Aligning data'!F37</f>
        <v>E6</v>
      </c>
      <c r="G61" s="26" t="str">
        <f>'Aligning data'!G37</f>
        <v>F6</v>
      </c>
      <c r="H61" s="26" t="str">
        <f>'Aligning data'!H37</f>
        <v>G6</v>
      </c>
      <c r="I61" s="27" t="str">
        <f>'Aligning data'!I37</f>
        <v>H6</v>
      </c>
      <c r="J61" s="20"/>
    </row>
    <row r="63" spans="1:11" x14ac:dyDescent="0.25">
      <c r="A63" s="79" t="str">
        <f>'Aligning data'!A39:B39</f>
        <v>Sample 5</v>
      </c>
      <c r="B63" s="79"/>
    </row>
    <row r="64" spans="1:11" x14ac:dyDescent="0.25">
      <c r="B64" s="30" t="s">
        <v>0</v>
      </c>
      <c r="C64" s="30" t="s">
        <v>1</v>
      </c>
      <c r="D64" s="30" t="s">
        <v>2</v>
      </c>
      <c r="E64" s="30" t="s">
        <v>3</v>
      </c>
      <c r="F64" s="30" t="s">
        <v>4</v>
      </c>
      <c r="G64" s="30" t="s">
        <v>5</v>
      </c>
      <c r="H64" s="30" t="s">
        <v>6</v>
      </c>
      <c r="I64" s="30" t="s">
        <v>7</v>
      </c>
      <c r="K64" s="30" t="s">
        <v>19</v>
      </c>
    </row>
    <row r="65" spans="1:11" x14ac:dyDescent="0.25">
      <c r="A65" s="78">
        <v>1</v>
      </c>
      <c r="B65" s="43" t="str">
        <f>B50</f>
        <v>POS</v>
      </c>
      <c r="C65" s="43" t="str">
        <f t="shared" ref="C65:I65" si="18">C50</f>
        <v>POS</v>
      </c>
      <c r="D65" s="43" t="str">
        <f t="shared" si="18"/>
        <v>NEG</v>
      </c>
      <c r="E65" s="43" t="str">
        <f t="shared" si="18"/>
        <v>NEG</v>
      </c>
      <c r="F65" s="43" t="str">
        <f t="shared" si="18"/>
        <v>IFNg</v>
      </c>
      <c r="G65" s="43" t="str">
        <f t="shared" si="18"/>
        <v>IL-10</v>
      </c>
      <c r="H65" s="43" t="str">
        <f t="shared" si="18"/>
        <v>IL-12p70</v>
      </c>
      <c r="I65" s="43" t="str">
        <f t="shared" si="18"/>
        <v>IL-13</v>
      </c>
      <c r="J65" s="20"/>
    </row>
    <row r="66" spans="1:11" x14ac:dyDescent="0.25">
      <c r="A66" s="78"/>
      <c r="B66" s="26" t="str">
        <f>'Aligning data'!B41</f>
        <v>A1</v>
      </c>
      <c r="C66" s="26" t="str">
        <f>'Aligning data'!C41</f>
        <v>B1</v>
      </c>
      <c r="D66" s="26" t="str">
        <f>'Aligning data'!D41</f>
        <v>C1</v>
      </c>
      <c r="E66" s="26" t="str">
        <f>'Aligning data'!E41</f>
        <v>D1</v>
      </c>
      <c r="F66" s="26" t="str">
        <f>'Aligning data'!F41</f>
        <v>E1</v>
      </c>
      <c r="G66" s="26" t="str">
        <f>'Aligning data'!G41</f>
        <v>F1</v>
      </c>
      <c r="H66" s="26" t="str">
        <f>'Aligning data'!H41</f>
        <v>G1</v>
      </c>
      <c r="I66" s="27" t="str">
        <f>'Aligning data'!I41</f>
        <v>H1</v>
      </c>
      <c r="J66" s="20"/>
      <c r="K66" s="26">
        <f>'Aligning data'!K41</f>
        <v>0</v>
      </c>
    </row>
    <row r="67" spans="1:11" x14ac:dyDescent="0.25">
      <c r="A67" s="78">
        <v>2</v>
      </c>
      <c r="B67" s="43" t="str">
        <f>B52</f>
        <v>POS</v>
      </c>
      <c r="C67" s="43" t="str">
        <f t="shared" ref="C67:I67" si="19">C52</f>
        <v>POS</v>
      </c>
      <c r="D67" s="43" t="str">
        <f t="shared" si="19"/>
        <v>NEG</v>
      </c>
      <c r="E67" s="43" t="str">
        <f t="shared" si="19"/>
        <v>NEG</v>
      </c>
      <c r="F67" s="43" t="str">
        <f t="shared" si="19"/>
        <v>IFNg</v>
      </c>
      <c r="G67" s="43" t="str">
        <f t="shared" si="19"/>
        <v>IL-10</v>
      </c>
      <c r="H67" s="43" t="str">
        <f t="shared" si="19"/>
        <v>IL-12p70</v>
      </c>
      <c r="I67" s="43" t="str">
        <f t="shared" si="19"/>
        <v>IL-13</v>
      </c>
      <c r="J67" s="20"/>
    </row>
    <row r="68" spans="1:11" x14ac:dyDescent="0.25">
      <c r="A68" s="78"/>
      <c r="B68" s="26" t="str">
        <f>'Aligning data'!B42</f>
        <v>A2</v>
      </c>
      <c r="C68" s="26" t="str">
        <f>'Aligning data'!C42</f>
        <v>B2</v>
      </c>
      <c r="D68" s="26" t="str">
        <f>'Aligning data'!D42</f>
        <v>C2</v>
      </c>
      <c r="E68" s="26" t="str">
        <f>'Aligning data'!E42</f>
        <v>D2</v>
      </c>
      <c r="F68" s="26" t="str">
        <f>'Aligning data'!F42</f>
        <v>E2</v>
      </c>
      <c r="G68" s="26" t="str">
        <f>'Aligning data'!G42</f>
        <v>F2</v>
      </c>
      <c r="H68" s="26" t="str">
        <f>'Aligning data'!H42</f>
        <v>G2</v>
      </c>
      <c r="I68" s="27" t="str">
        <f>'Aligning data'!I42</f>
        <v>H2</v>
      </c>
      <c r="J68" s="20"/>
      <c r="K68" s="26">
        <f>'Aligning data'!K42</f>
        <v>0</v>
      </c>
    </row>
    <row r="69" spans="1:11" x14ac:dyDescent="0.25">
      <c r="A69" s="78">
        <v>3</v>
      </c>
      <c r="B69" s="43" t="str">
        <f>B54</f>
        <v>IL-17</v>
      </c>
      <c r="C69" s="43" t="str">
        <f t="shared" ref="C69:I69" si="20">C54</f>
        <v>IL-17F</v>
      </c>
      <c r="D69" s="43" t="str">
        <f t="shared" si="20"/>
        <v>IL-18</v>
      </c>
      <c r="E69" s="43" t="str">
        <f t="shared" si="20"/>
        <v>IL-2</v>
      </c>
      <c r="F69" s="43" t="str">
        <f t="shared" si="20"/>
        <v>IL-4</v>
      </c>
      <c r="G69" s="43" t="str">
        <f t="shared" si="20"/>
        <v>IL-5</v>
      </c>
      <c r="H69" s="43" t="str">
        <f t="shared" si="20"/>
        <v>IL-6</v>
      </c>
      <c r="I69" s="43" t="str">
        <f t="shared" si="20"/>
        <v>IL-7</v>
      </c>
      <c r="J69" s="20"/>
    </row>
    <row r="70" spans="1:11" x14ac:dyDescent="0.25">
      <c r="A70" s="78"/>
      <c r="B70" s="26" t="str">
        <f>'Aligning data'!B43</f>
        <v>A3</v>
      </c>
      <c r="C70" s="26" t="str">
        <f>'Aligning data'!C43</f>
        <v>B3</v>
      </c>
      <c r="D70" s="26" t="str">
        <f>'Aligning data'!D43</f>
        <v>C3</v>
      </c>
      <c r="E70" s="26" t="str">
        <f>'Aligning data'!E43</f>
        <v>D3</v>
      </c>
      <c r="F70" s="26" t="str">
        <f>'Aligning data'!F43</f>
        <v>E3</v>
      </c>
      <c r="G70" s="26" t="str">
        <f>'Aligning data'!G43</f>
        <v>F3</v>
      </c>
      <c r="H70" s="26" t="str">
        <f>'Aligning data'!H43</f>
        <v>G3</v>
      </c>
      <c r="I70" s="27" t="str">
        <f>'Aligning data'!I43</f>
        <v>H3</v>
      </c>
      <c r="J70" s="20"/>
      <c r="K70" s="26">
        <f>'Aligning data'!K43</f>
        <v>0</v>
      </c>
    </row>
    <row r="71" spans="1:11" x14ac:dyDescent="0.25">
      <c r="A71" s="78">
        <v>4</v>
      </c>
      <c r="B71" s="43" t="str">
        <f>B56</f>
        <v>IL-17</v>
      </c>
      <c r="C71" s="43" t="str">
        <f t="shared" ref="C71:I71" si="21">C56</f>
        <v>IL-17F</v>
      </c>
      <c r="D71" s="43" t="str">
        <f t="shared" si="21"/>
        <v>IL-18</v>
      </c>
      <c r="E71" s="43" t="str">
        <f t="shared" si="21"/>
        <v>IL-2</v>
      </c>
      <c r="F71" s="43" t="str">
        <f t="shared" si="21"/>
        <v>IL-4</v>
      </c>
      <c r="G71" s="43" t="str">
        <f t="shared" si="21"/>
        <v>IL-5</v>
      </c>
      <c r="H71" s="43" t="str">
        <f t="shared" si="21"/>
        <v>IL-6</v>
      </c>
      <c r="I71" s="43" t="str">
        <f t="shared" si="21"/>
        <v>IL-7</v>
      </c>
      <c r="J71" s="20"/>
    </row>
    <row r="72" spans="1:11" x14ac:dyDescent="0.25">
      <c r="A72" s="78"/>
      <c r="B72" s="28" t="str">
        <f>'Aligning data'!B44</f>
        <v>A4</v>
      </c>
      <c r="C72" s="28" t="str">
        <f>'Aligning data'!C44</f>
        <v>B4</v>
      </c>
      <c r="D72" s="28" t="str">
        <f>'Aligning data'!D44</f>
        <v>C4</v>
      </c>
      <c r="E72" s="28" t="str">
        <f>'Aligning data'!E44</f>
        <v>D4</v>
      </c>
      <c r="F72" s="28" t="str">
        <f>'Aligning data'!F44</f>
        <v>E4</v>
      </c>
      <c r="G72" s="28" t="str">
        <f>'Aligning data'!G44</f>
        <v>F4</v>
      </c>
      <c r="H72" s="28" t="str">
        <f>'Aligning data'!H44</f>
        <v>G4</v>
      </c>
      <c r="I72" s="29" t="str">
        <f>'Aligning data'!I44</f>
        <v>H4</v>
      </c>
      <c r="J72" s="20"/>
      <c r="K72" s="26">
        <f>'Aligning data'!K44</f>
        <v>0</v>
      </c>
    </row>
    <row r="73" spans="1:11" x14ac:dyDescent="0.25">
      <c r="A73" s="78">
        <v>5</v>
      </c>
      <c r="B73" s="43" t="str">
        <f>B58</f>
        <v>IL-9</v>
      </c>
      <c r="C73" s="43" t="str">
        <f t="shared" ref="C73:I73" si="22">C58</f>
        <v>TGFb</v>
      </c>
      <c r="D73" s="43" t="str">
        <f t="shared" si="22"/>
        <v>TNFa</v>
      </c>
      <c r="E73" s="43" t="str">
        <f t="shared" si="22"/>
        <v>BLANK</v>
      </c>
      <c r="F73" s="43" t="str">
        <f t="shared" si="22"/>
        <v>BLANK</v>
      </c>
      <c r="G73" s="43" t="str">
        <f t="shared" si="22"/>
        <v>BLANK</v>
      </c>
      <c r="H73" s="43" t="str">
        <f t="shared" si="22"/>
        <v>BLANK</v>
      </c>
      <c r="I73" s="43" t="str">
        <f t="shared" si="22"/>
        <v>POS</v>
      </c>
      <c r="J73" s="20"/>
    </row>
    <row r="74" spans="1:11" x14ac:dyDescent="0.25">
      <c r="A74" s="78"/>
      <c r="B74" s="26" t="str">
        <f>'Aligning data'!B45</f>
        <v>A5</v>
      </c>
      <c r="C74" s="26" t="str">
        <f>'Aligning data'!C45</f>
        <v>B5</v>
      </c>
      <c r="D74" s="26" t="str">
        <f>'Aligning data'!D45</f>
        <v>C5</v>
      </c>
      <c r="E74" s="26" t="str">
        <f>'Aligning data'!E45</f>
        <v>D5</v>
      </c>
      <c r="F74" s="26" t="str">
        <f>'Aligning data'!F45</f>
        <v>E5</v>
      </c>
      <c r="G74" s="26" t="str">
        <f>'Aligning data'!G45</f>
        <v>F5</v>
      </c>
      <c r="H74" s="26" t="str">
        <f>'Aligning data'!H45</f>
        <v>G5</v>
      </c>
      <c r="I74" s="27" t="str">
        <f>'Aligning data'!I45</f>
        <v>H5</v>
      </c>
      <c r="J74" s="20"/>
    </row>
    <row r="75" spans="1:11" x14ac:dyDescent="0.25">
      <c r="A75" s="78">
        <v>6</v>
      </c>
      <c r="B75" s="43" t="str">
        <f>B60</f>
        <v>IL-9</v>
      </c>
      <c r="C75" s="43" t="str">
        <f t="shared" ref="C75:I75" si="23">C60</f>
        <v>TGFb</v>
      </c>
      <c r="D75" s="43" t="str">
        <f t="shared" si="23"/>
        <v>TNFa</v>
      </c>
      <c r="E75" s="43" t="str">
        <f t="shared" si="23"/>
        <v>BLANK</v>
      </c>
      <c r="F75" s="43" t="str">
        <f t="shared" si="23"/>
        <v>BLANK</v>
      </c>
      <c r="G75" s="43" t="str">
        <f t="shared" si="23"/>
        <v>BLANK</v>
      </c>
      <c r="H75" s="43" t="str">
        <f t="shared" si="23"/>
        <v>BLANK</v>
      </c>
      <c r="I75" s="43" t="str">
        <f t="shared" si="23"/>
        <v>POS</v>
      </c>
      <c r="J75" s="20"/>
    </row>
    <row r="76" spans="1:11" x14ac:dyDescent="0.25">
      <c r="A76" s="78"/>
      <c r="B76" s="26" t="str">
        <f>'Aligning data'!B46</f>
        <v>A6</v>
      </c>
      <c r="C76" s="26" t="str">
        <f>'Aligning data'!C46</f>
        <v>B6</v>
      </c>
      <c r="D76" s="26" t="str">
        <f>'Aligning data'!D46</f>
        <v>C6</v>
      </c>
      <c r="E76" s="26" t="str">
        <f>'Aligning data'!E46</f>
        <v>D6</v>
      </c>
      <c r="F76" s="26" t="str">
        <f>'Aligning data'!F46</f>
        <v>E6</v>
      </c>
      <c r="G76" s="26" t="str">
        <f>'Aligning data'!G46</f>
        <v>F6</v>
      </c>
      <c r="H76" s="26" t="str">
        <f>'Aligning data'!H46</f>
        <v>G6</v>
      </c>
      <c r="I76" s="27" t="str">
        <f>'Aligning data'!I46</f>
        <v>H6</v>
      </c>
      <c r="J76" s="20"/>
    </row>
    <row r="78" spans="1:11" x14ac:dyDescent="0.25">
      <c r="A78" s="79" t="str">
        <f>'Aligning data'!A48:B48</f>
        <v>Sample 6</v>
      </c>
      <c r="B78" s="79"/>
    </row>
    <row r="79" spans="1:11" x14ac:dyDescent="0.25">
      <c r="B79" s="30" t="s">
        <v>0</v>
      </c>
      <c r="C79" s="30" t="s">
        <v>1</v>
      </c>
      <c r="D79" s="30" t="s">
        <v>2</v>
      </c>
      <c r="E79" s="30" t="s">
        <v>3</v>
      </c>
      <c r="F79" s="30" t="s">
        <v>4</v>
      </c>
      <c r="G79" s="30" t="s">
        <v>5</v>
      </c>
      <c r="H79" s="30" t="s">
        <v>6</v>
      </c>
      <c r="I79" s="30" t="s">
        <v>7</v>
      </c>
      <c r="K79" s="30" t="s">
        <v>19</v>
      </c>
    </row>
    <row r="80" spans="1:11" x14ac:dyDescent="0.25">
      <c r="A80" s="78">
        <v>1</v>
      </c>
      <c r="B80" s="43" t="str">
        <f>B65</f>
        <v>POS</v>
      </c>
      <c r="C80" s="43" t="str">
        <f t="shared" ref="C80:I80" si="24">C65</f>
        <v>POS</v>
      </c>
      <c r="D80" s="43" t="str">
        <f t="shared" si="24"/>
        <v>NEG</v>
      </c>
      <c r="E80" s="43" t="str">
        <f t="shared" si="24"/>
        <v>NEG</v>
      </c>
      <c r="F80" s="43" t="str">
        <f t="shared" si="24"/>
        <v>IFNg</v>
      </c>
      <c r="G80" s="43" t="str">
        <f t="shared" si="24"/>
        <v>IL-10</v>
      </c>
      <c r="H80" s="43" t="str">
        <f t="shared" si="24"/>
        <v>IL-12p70</v>
      </c>
      <c r="I80" s="43" t="str">
        <f t="shared" si="24"/>
        <v>IL-13</v>
      </c>
      <c r="J80" s="20"/>
    </row>
    <row r="81" spans="1:11" x14ac:dyDescent="0.25">
      <c r="A81" s="78"/>
      <c r="B81" s="26" t="str">
        <f>'Aligning data'!B50</f>
        <v>A1</v>
      </c>
      <c r="C81" s="26" t="str">
        <f>'Aligning data'!C50</f>
        <v>B1</v>
      </c>
      <c r="D81" s="26" t="str">
        <f>'Aligning data'!D50</f>
        <v>C1</v>
      </c>
      <c r="E81" s="26" t="str">
        <f>'Aligning data'!E50</f>
        <v>D1</v>
      </c>
      <c r="F81" s="26" t="str">
        <f>'Aligning data'!F50</f>
        <v>E1</v>
      </c>
      <c r="G81" s="26" t="str">
        <f>'Aligning data'!G50</f>
        <v>F1</v>
      </c>
      <c r="H81" s="26" t="str">
        <f>'Aligning data'!H50</f>
        <v>G1</v>
      </c>
      <c r="I81" s="27" t="str">
        <f>'Aligning data'!I50</f>
        <v>H1</v>
      </c>
      <c r="J81" s="20"/>
      <c r="K81" s="26">
        <f>'Aligning data'!K50</f>
        <v>0</v>
      </c>
    </row>
    <row r="82" spans="1:11" x14ac:dyDescent="0.25">
      <c r="A82" s="78">
        <v>2</v>
      </c>
      <c r="B82" s="43" t="str">
        <f>B67</f>
        <v>POS</v>
      </c>
      <c r="C82" s="43" t="str">
        <f t="shared" ref="C82:I82" si="25">C67</f>
        <v>POS</v>
      </c>
      <c r="D82" s="43" t="str">
        <f t="shared" si="25"/>
        <v>NEG</v>
      </c>
      <c r="E82" s="43" t="str">
        <f t="shared" si="25"/>
        <v>NEG</v>
      </c>
      <c r="F82" s="43" t="str">
        <f t="shared" si="25"/>
        <v>IFNg</v>
      </c>
      <c r="G82" s="43" t="str">
        <f t="shared" si="25"/>
        <v>IL-10</v>
      </c>
      <c r="H82" s="43" t="str">
        <f t="shared" si="25"/>
        <v>IL-12p70</v>
      </c>
      <c r="I82" s="43" t="str">
        <f t="shared" si="25"/>
        <v>IL-13</v>
      </c>
      <c r="J82" s="20"/>
    </row>
    <row r="83" spans="1:11" x14ac:dyDescent="0.25">
      <c r="A83" s="78"/>
      <c r="B83" s="26" t="str">
        <f>'Aligning data'!B51</f>
        <v>A2</v>
      </c>
      <c r="C83" s="26" t="str">
        <f>'Aligning data'!C51</f>
        <v>B2</v>
      </c>
      <c r="D83" s="26" t="str">
        <f>'Aligning data'!D51</f>
        <v>C2</v>
      </c>
      <c r="E83" s="26" t="str">
        <f>'Aligning data'!E51</f>
        <v>D2</v>
      </c>
      <c r="F83" s="26" t="str">
        <f>'Aligning data'!F51</f>
        <v>E2</v>
      </c>
      <c r="G83" s="26" t="str">
        <f>'Aligning data'!G51</f>
        <v>F2</v>
      </c>
      <c r="H83" s="26" t="str">
        <f>'Aligning data'!H51</f>
        <v>G2</v>
      </c>
      <c r="I83" s="27" t="str">
        <f>'Aligning data'!I51</f>
        <v>H2</v>
      </c>
      <c r="J83" s="20"/>
      <c r="K83" s="26">
        <f>'Aligning data'!K51</f>
        <v>0</v>
      </c>
    </row>
    <row r="84" spans="1:11" x14ac:dyDescent="0.25">
      <c r="A84" s="78">
        <v>3</v>
      </c>
      <c r="B84" s="43" t="str">
        <f>B69</f>
        <v>IL-17</v>
      </c>
      <c r="C84" s="43" t="str">
        <f t="shared" ref="C84:I84" si="26">C69</f>
        <v>IL-17F</v>
      </c>
      <c r="D84" s="43" t="str">
        <f t="shared" si="26"/>
        <v>IL-18</v>
      </c>
      <c r="E84" s="43" t="str">
        <f t="shared" si="26"/>
        <v>IL-2</v>
      </c>
      <c r="F84" s="43" t="str">
        <f t="shared" si="26"/>
        <v>IL-4</v>
      </c>
      <c r="G84" s="43" t="str">
        <f t="shared" si="26"/>
        <v>IL-5</v>
      </c>
      <c r="H84" s="43" t="str">
        <f t="shared" si="26"/>
        <v>IL-6</v>
      </c>
      <c r="I84" s="43" t="str">
        <f t="shared" si="26"/>
        <v>IL-7</v>
      </c>
      <c r="J84" s="20"/>
    </row>
    <row r="85" spans="1:11" x14ac:dyDescent="0.25">
      <c r="A85" s="78"/>
      <c r="B85" s="26" t="str">
        <f>'Aligning data'!B52</f>
        <v>A3</v>
      </c>
      <c r="C85" s="26" t="str">
        <f>'Aligning data'!C52</f>
        <v>B3</v>
      </c>
      <c r="D85" s="26" t="str">
        <f>'Aligning data'!D52</f>
        <v>C3</v>
      </c>
      <c r="E85" s="26" t="str">
        <f>'Aligning data'!E52</f>
        <v>D3</v>
      </c>
      <c r="F85" s="26" t="str">
        <f>'Aligning data'!F52</f>
        <v>E3</v>
      </c>
      <c r="G85" s="26" t="str">
        <f>'Aligning data'!G52</f>
        <v>F3</v>
      </c>
      <c r="H85" s="26" t="str">
        <f>'Aligning data'!H52</f>
        <v>G3</v>
      </c>
      <c r="I85" s="27" t="str">
        <f>'Aligning data'!I52</f>
        <v>H3</v>
      </c>
      <c r="J85" s="20"/>
      <c r="K85" s="26">
        <f>'Aligning data'!K52</f>
        <v>0</v>
      </c>
    </row>
    <row r="86" spans="1:11" x14ac:dyDescent="0.25">
      <c r="A86" s="78">
        <v>4</v>
      </c>
      <c r="B86" s="43" t="str">
        <f>B71</f>
        <v>IL-17</v>
      </c>
      <c r="C86" s="43" t="str">
        <f t="shared" ref="C86:I86" si="27">C71</f>
        <v>IL-17F</v>
      </c>
      <c r="D86" s="43" t="str">
        <f t="shared" si="27"/>
        <v>IL-18</v>
      </c>
      <c r="E86" s="43" t="str">
        <f t="shared" si="27"/>
        <v>IL-2</v>
      </c>
      <c r="F86" s="43" t="str">
        <f t="shared" si="27"/>
        <v>IL-4</v>
      </c>
      <c r="G86" s="43" t="str">
        <f t="shared" si="27"/>
        <v>IL-5</v>
      </c>
      <c r="H86" s="43" t="str">
        <f t="shared" si="27"/>
        <v>IL-6</v>
      </c>
      <c r="I86" s="43" t="str">
        <f t="shared" si="27"/>
        <v>IL-7</v>
      </c>
      <c r="J86" s="20"/>
    </row>
    <row r="87" spans="1:11" x14ac:dyDescent="0.25">
      <c r="A87" s="78"/>
      <c r="B87" s="28" t="str">
        <f>'Aligning data'!B53</f>
        <v>A4</v>
      </c>
      <c r="C87" s="28" t="str">
        <f>'Aligning data'!C53</f>
        <v>B4</v>
      </c>
      <c r="D87" s="28" t="str">
        <f>'Aligning data'!D53</f>
        <v>C4</v>
      </c>
      <c r="E87" s="28" t="str">
        <f>'Aligning data'!E53</f>
        <v>D4</v>
      </c>
      <c r="F87" s="28" t="str">
        <f>'Aligning data'!F53</f>
        <v>E4</v>
      </c>
      <c r="G87" s="28" t="str">
        <f>'Aligning data'!G53</f>
        <v>F4</v>
      </c>
      <c r="H87" s="28" t="str">
        <f>'Aligning data'!H53</f>
        <v>G4</v>
      </c>
      <c r="I87" s="29" t="str">
        <f>'Aligning data'!I53</f>
        <v>H4</v>
      </c>
      <c r="J87" s="20"/>
      <c r="K87" s="26">
        <f>'Aligning data'!K53</f>
        <v>0</v>
      </c>
    </row>
    <row r="88" spans="1:11" x14ac:dyDescent="0.25">
      <c r="A88" s="78">
        <v>5</v>
      </c>
      <c r="B88" s="43" t="str">
        <f>B73</f>
        <v>IL-9</v>
      </c>
      <c r="C88" s="43" t="str">
        <f t="shared" ref="C88:I88" si="28">C73</f>
        <v>TGFb</v>
      </c>
      <c r="D88" s="43" t="str">
        <f t="shared" si="28"/>
        <v>TNFa</v>
      </c>
      <c r="E88" s="43" t="str">
        <f t="shared" si="28"/>
        <v>BLANK</v>
      </c>
      <c r="F88" s="43" t="str">
        <f t="shared" si="28"/>
        <v>BLANK</v>
      </c>
      <c r="G88" s="43" t="str">
        <f t="shared" si="28"/>
        <v>BLANK</v>
      </c>
      <c r="H88" s="43" t="str">
        <f t="shared" si="28"/>
        <v>BLANK</v>
      </c>
      <c r="I88" s="43" t="str">
        <f t="shared" si="28"/>
        <v>POS</v>
      </c>
      <c r="J88" s="20"/>
    </row>
    <row r="89" spans="1:11" x14ac:dyDescent="0.25">
      <c r="A89" s="78"/>
      <c r="B89" s="26" t="str">
        <f>'Aligning data'!B54</f>
        <v>A5</v>
      </c>
      <c r="C89" s="26" t="str">
        <f>'Aligning data'!C54</f>
        <v>B5</v>
      </c>
      <c r="D89" s="26" t="str">
        <f>'Aligning data'!D54</f>
        <v>C5</v>
      </c>
      <c r="E89" s="26" t="str">
        <f>'Aligning data'!E54</f>
        <v>D5</v>
      </c>
      <c r="F89" s="26" t="str">
        <f>'Aligning data'!F54</f>
        <v>E5</v>
      </c>
      <c r="G89" s="26" t="str">
        <f>'Aligning data'!G54</f>
        <v>F5</v>
      </c>
      <c r="H89" s="26" t="str">
        <f>'Aligning data'!H54</f>
        <v>G5</v>
      </c>
      <c r="I89" s="27" t="str">
        <f>'Aligning data'!I54</f>
        <v>H5</v>
      </c>
      <c r="J89" s="20"/>
    </row>
    <row r="90" spans="1:11" x14ac:dyDescent="0.25">
      <c r="A90" s="78">
        <v>6</v>
      </c>
      <c r="B90" s="43" t="str">
        <f>B75</f>
        <v>IL-9</v>
      </c>
      <c r="C90" s="43" t="str">
        <f t="shared" ref="C90:I90" si="29">C75</f>
        <v>TGFb</v>
      </c>
      <c r="D90" s="43" t="str">
        <f t="shared" si="29"/>
        <v>TNFa</v>
      </c>
      <c r="E90" s="43" t="str">
        <f t="shared" si="29"/>
        <v>BLANK</v>
      </c>
      <c r="F90" s="43" t="str">
        <f t="shared" si="29"/>
        <v>BLANK</v>
      </c>
      <c r="G90" s="43" t="str">
        <f t="shared" si="29"/>
        <v>BLANK</v>
      </c>
      <c r="H90" s="43" t="str">
        <f t="shared" si="29"/>
        <v>BLANK</v>
      </c>
      <c r="I90" s="43" t="str">
        <f t="shared" si="29"/>
        <v>POS</v>
      </c>
      <c r="J90" s="20"/>
    </row>
    <row r="91" spans="1:11" x14ac:dyDescent="0.25">
      <c r="A91" s="78"/>
      <c r="B91" s="26" t="str">
        <f>'Aligning data'!B55</f>
        <v>A6</v>
      </c>
      <c r="C91" s="26" t="str">
        <f>'Aligning data'!C55</f>
        <v>B6</v>
      </c>
      <c r="D91" s="26" t="str">
        <f>'Aligning data'!D55</f>
        <v>C6</v>
      </c>
      <c r="E91" s="26" t="str">
        <f>'Aligning data'!E55</f>
        <v>D6</v>
      </c>
      <c r="F91" s="26" t="str">
        <f>'Aligning data'!F55</f>
        <v>E6</v>
      </c>
      <c r="G91" s="26" t="str">
        <f>'Aligning data'!G55</f>
        <v>F6</v>
      </c>
      <c r="H91" s="26" t="str">
        <f>'Aligning data'!H55</f>
        <v>G6</v>
      </c>
      <c r="I91" s="27" t="str">
        <f>'Aligning data'!I55</f>
        <v>H6</v>
      </c>
      <c r="J91" s="20"/>
    </row>
    <row r="93" spans="1:11" x14ac:dyDescent="0.25">
      <c r="A93" s="79" t="str">
        <f>'Aligning data'!A57:B57</f>
        <v>Sample 7</v>
      </c>
      <c r="B93" s="79"/>
    </row>
    <row r="94" spans="1:11" x14ac:dyDescent="0.25">
      <c r="B94" s="30" t="s">
        <v>0</v>
      </c>
      <c r="C94" s="30" t="s">
        <v>1</v>
      </c>
      <c r="D94" s="30" t="s">
        <v>2</v>
      </c>
      <c r="E94" s="30" t="s">
        <v>3</v>
      </c>
      <c r="F94" s="30" t="s">
        <v>4</v>
      </c>
      <c r="G94" s="30" t="s">
        <v>5</v>
      </c>
      <c r="H94" s="30" t="s">
        <v>6</v>
      </c>
      <c r="I94" s="30" t="s">
        <v>7</v>
      </c>
      <c r="K94" s="30" t="s">
        <v>19</v>
      </c>
    </row>
    <row r="95" spans="1:11" x14ac:dyDescent="0.25">
      <c r="A95" s="78">
        <v>1</v>
      </c>
      <c r="B95" s="43" t="str">
        <f>B80</f>
        <v>POS</v>
      </c>
      <c r="C95" s="43" t="str">
        <f t="shared" ref="C95:I95" si="30">C80</f>
        <v>POS</v>
      </c>
      <c r="D95" s="43" t="str">
        <f t="shared" si="30"/>
        <v>NEG</v>
      </c>
      <c r="E95" s="43" t="str">
        <f t="shared" si="30"/>
        <v>NEG</v>
      </c>
      <c r="F95" s="43" t="str">
        <f t="shared" si="30"/>
        <v>IFNg</v>
      </c>
      <c r="G95" s="43" t="str">
        <f t="shared" si="30"/>
        <v>IL-10</v>
      </c>
      <c r="H95" s="43" t="str">
        <f t="shared" si="30"/>
        <v>IL-12p70</v>
      </c>
      <c r="I95" s="43" t="str">
        <f t="shared" si="30"/>
        <v>IL-13</v>
      </c>
      <c r="J95" s="20"/>
      <c r="K95" s="26">
        <f>'Aligning data'!K59</f>
        <v>0</v>
      </c>
    </row>
    <row r="96" spans="1:11" ht="13.95" customHeight="1" x14ac:dyDescent="0.25">
      <c r="A96" s="78"/>
      <c r="B96" s="26" t="str">
        <f>'Aligning data'!B59</f>
        <v>A1</v>
      </c>
      <c r="C96" s="26" t="str">
        <f>'Aligning data'!C59</f>
        <v>B1</v>
      </c>
      <c r="D96" s="26" t="str">
        <f>'Aligning data'!D59</f>
        <v>C1</v>
      </c>
      <c r="E96" s="26" t="str">
        <f>'Aligning data'!E59</f>
        <v>D1</v>
      </c>
      <c r="F96" s="26" t="str">
        <f>'Aligning data'!F59</f>
        <v>E1</v>
      </c>
      <c r="G96" s="26" t="str">
        <f>'Aligning data'!G59</f>
        <v>F1</v>
      </c>
      <c r="H96" s="26" t="str">
        <f>'Aligning data'!H59</f>
        <v>G1</v>
      </c>
      <c r="I96" s="27" t="str">
        <f>'Aligning data'!I59</f>
        <v>H1</v>
      </c>
      <c r="J96" s="20"/>
    </row>
    <row r="97" spans="1:11" ht="13.95" customHeight="1" x14ac:dyDescent="0.25">
      <c r="A97" s="78">
        <v>2</v>
      </c>
      <c r="B97" s="43" t="str">
        <f>B82</f>
        <v>POS</v>
      </c>
      <c r="C97" s="43" t="str">
        <f t="shared" ref="C97:I97" si="31">C82</f>
        <v>POS</v>
      </c>
      <c r="D97" s="43" t="str">
        <f t="shared" si="31"/>
        <v>NEG</v>
      </c>
      <c r="E97" s="43" t="str">
        <f t="shared" si="31"/>
        <v>NEG</v>
      </c>
      <c r="F97" s="43" t="str">
        <f t="shared" si="31"/>
        <v>IFNg</v>
      </c>
      <c r="G97" s="43" t="str">
        <f t="shared" si="31"/>
        <v>IL-10</v>
      </c>
      <c r="H97" s="43" t="str">
        <f t="shared" si="31"/>
        <v>IL-12p70</v>
      </c>
      <c r="I97" s="43" t="str">
        <f t="shared" si="31"/>
        <v>IL-13</v>
      </c>
      <c r="J97" s="20"/>
      <c r="K97" s="26">
        <f>'Aligning data'!K60</f>
        <v>0</v>
      </c>
    </row>
    <row r="98" spans="1:11" ht="13.95" customHeight="1" x14ac:dyDescent="0.25">
      <c r="A98" s="78"/>
      <c r="B98" s="26" t="str">
        <f>'Aligning data'!B60</f>
        <v>A2</v>
      </c>
      <c r="C98" s="26" t="str">
        <f>'Aligning data'!C60</f>
        <v>B2</v>
      </c>
      <c r="D98" s="26" t="str">
        <f>'Aligning data'!D60</f>
        <v>C2</v>
      </c>
      <c r="E98" s="26" t="str">
        <f>'Aligning data'!E60</f>
        <v>D2</v>
      </c>
      <c r="F98" s="26" t="str">
        <f>'Aligning data'!F60</f>
        <v>E2</v>
      </c>
      <c r="G98" s="26" t="str">
        <f>'Aligning data'!G60</f>
        <v>F2</v>
      </c>
      <c r="H98" s="26" t="str">
        <f>'Aligning data'!H60</f>
        <v>G2</v>
      </c>
      <c r="I98" s="27" t="str">
        <f>'Aligning data'!I60</f>
        <v>H2</v>
      </c>
      <c r="J98" s="20"/>
    </row>
    <row r="99" spans="1:11" ht="13.95" customHeight="1" x14ac:dyDescent="0.25">
      <c r="A99" s="78">
        <v>3</v>
      </c>
      <c r="B99" s="43" t="str">
        <f>B84</f>
        <v>IL-17</v>
      </c>
      <c r="C99" s="43" t="str">
        <f t="shared" ref="C99:I99" si="32">C84</f>
        <v>IL-17F</v>
      </c>
      <c r="D99" s="43" t="str">
        <f t="shared" si="32"/>
        <v>IL-18</v>
      </c>
      <c r="E99" s="43" t="str">
        <f t="shared" si="32"/>
        <v>IL-2</v>
      </c>
      <c r="F99" s="43" t="str">
        <f t="shared" si="32"/>
        <v>IL-4</v>
      </c>
      <c r="G99" s="43" t="str">
        <f t="shared" si="32"/>
        <v>IL-5</v>
      </c>
      <c r="H99" s="43" t="str">
        <f t="shared" si="32"/>
        <v>IL-6</v>
      </c>
      <c r="I99" s="43" t="str">
        <f t="shared" si="32"/>
        <v>IL-7</v>
      </c>
      <c r="J99" s="20"/>
      <c r="K99" s="26">
        <f>'Aligning data'!K61</f>
        <v>0</v>
      </c>
    </row>
    <row r="100" spans="1:11" ht="13.95" customHeight="1" x14ac:dyDescent="0.25">
      <c r="A100" s="78"/>
      <c r="B100" s="26" t="str">
        <f>'Aligning data'!B61</f>
        <v>A3</v>
      </c>
      <c r="C100" s="26" t="str">
        <f>'Aligning data'!C61</f>
        <v>B3</v>
      </c>
      <c r="D100" s="26" t="str">
        <f>'Aligning data'!D61</f>
        <v>C3</v>
      </c>
      <c r="E100" s="26" t="str">
        <f>'Aligning data'!E61</f>
        <v>D3</v>
      </c>
      <c r="F100" s="26" t="str">
        <f>'Aligning data'!F61</f>
        <v>E3</v>
      </c>
      <c r="G100" s="26" t="str">
        <f>'Aligning data'!G61</f>
        <v>F3</v>
      </c>
      <c r="H100" s="26" t="str">
        <f>'Aligning data'!H61</f>
        <v>G3</v>
      </c>
      <c r="I100" s="27" t="str">
        <f>'Aligning data'!I61</f>
        <v>H3</v>
      </c>
      <c r="J100" s="20"/>
    </row>
    <row r="101" spans="1:11" ht="13.95" customHeight="1" x14ac:dyDescent="0.25">
      <c r="A101" s="78">
        <v>4</v>
      </c>
      <c r="B101" s="43" t="str">
        <f>B86</f>
        <v>IL-17</v>
      </c>
      <c r="C101" s="43" t="str">
        <f t="shared" ref="C101:I101" si="33">C86</f>
        <v>IL-17F</v>
      </c>
      <c r="D101" s="43" t="str">
        <f t="shared" si="33"/>
        <v>IL-18</v>
      </c>
      <c r="E101" s="43" t="str">
        <f t="shared" si="33"/>
        <v>IL-2</v>
      </c>
      <c r="F101" s="43" t="str">
        <f t="shared" si="33"/>
        <v>IL-4</v>
      </c>
      <c r="G101" s="43" t="str">
        <f t="shared" si="33"/>
        <v>IL-5</v>
      </c>
      <c r="H101" s="43" t="str">
        <f t="shared" si="33"/>
        <v>IL-6</v>
      </c>
      <c r="I101" s="43" t="str">
        <f t="shared" si="33"/>
        <v>IL-7</v>
      </c>
      <c r="J101" s="20"/>
      <c r="K101" s="26">
        <f>'Aligning data'!K62</f>
        <v>0</v>
      </c>
    </row>
    <row r="102" spans="1:11" ht="13.95" customHeight="1" x14ac:dyDescent="0.25">
      <c r="A102" s="78"/>
      <c r="B102" s="28" t="str">
        <f>'Aligning data'!B62</f>
        <v>A4</v>
      </c>
      <c r="C102" s="28" t="str">
        <f>'Aligning data'!C62</f>
        <v>B4</v>
      </c>
      <c r="D102" s="28" t="str">
        <f>'Aligning data'!D62</f>
        <v>C4</v>
      </c>
      <c r="E102" s="28" t="str">
        <f>'Aligning data'!E62</f>
        <v>D4</v>
      </c>
      <c r="F102" s="28" t="str">
        <f>'Aligning data'!F62</f>
        <v>E4</v>
      </c>
      <c r="G102" s="28" t="str">
        <f>'Aligning data'!G62</f>
        <v>F4</v>
      </c>
      <c r="H102" s="28" t="str">
        <f>'Aligning data'!H62</f>
        <v>G4</v>
      </c>
      <c r="I102" s="29" t="str">
        <f>'Aligning data'!I62</f>
        <v>H4</v>
      </c>
      <c r="J102" s="20"/>
    </row>
    <row r="103" spans="1:11" ht="13.95" customHeight="1" x14ac:dyDescent="0.25">
      <c r="A103" s="78">
        <v>5</v>
      </c>
      <c r="B103" s="43" t="str">
        <f>B88</f>
        <v>IL-9</v>
      </c>
      <c r="C103" s="43" t="str">
        <f t="shared" ref="C103:I103" si="34">C88</f>
        <v>TGFb</v>
      </c>
      <c r="D103" s="43" t="str">
        <f t="shared" si="34"/>
        <v>TNFa</v>
      </c>
      <c r="E103" s="43" t="str">
        <f t="shared" si="34"/>
        <v>BLANK</v>
      </c>
      <c r="F103" s="43" t="str">
        <f t="shared" si="34"/>
        <v>BLANK</v>
      </c>
      <c r="G103" s="43" t="str">
        <f t="shared" si="34"/>
        <v>BLANK</v>
      </c>
      <c r="H103" s="43" t="str">
        <f t="shared" si="34"/>
        <v>BLANK</v>
      </c>
      <c r="I103" s="43" t="str">
        <f t="shared" si="34"/>
        <v>POS</v>
      </c>
      <c r="J103" s="20"/>
    </row>
    <row r="104" spans="1:11" ht="13.95" customHeight="1" x14ac:dyDescent="0.25">
      <c r="A104" s="78"/>
      <c r="B104" s="26" t="str">
        <f>'Aligning data'!B63</f>
        <v>A5</v>
      </c>
      <c r="C104" s="26" t="str">
        <f>'Aligning data'!C63</f>
        <v>B5</v>
      </c>
      <c r="D104" s="26" t="str">
        <f>'Aligning data'!D63</f>
        <v>C5</v>
      </c>
      <c r="E104" s="26" t="str">
        <f>'Aligning data'!E63</f>
        <v>D5</v>
      </c>
      <c r="F104" s="26" t="str">
        <f>'Aligning data'!F63</f>
        <v>E5</v>
      </c>
      <c r="G104" s="26" t="str">
        <f>'Aligning data'!G63</f>
        <v>F5</v>
      </c>
      <c r="H104" s="26" t="str">
        <f>'Aligning data'!H63</f>
        <v>G5</v>
      </c>
      <c r="I104" s="27" t="str">
        <f>'Aligning data'!I63</f>
        <v>H5</v>
      </c>
      <c r="J104" s="20"/>
    </row>
    <row r="105" spans="1:11" ht="13.95" customHeight="1" x14ac:dyDescent="0.25">
      <c r="A105" s="78">
        <v>6</v>
      </c>
      <c r="B105" s="43" t="str">
        <f>B90</f>
        <v>IL-9</v>
      </c>
      <c r="C105" s="43" t="str">
        <f t="shared" ref="C105:I105" si="35">C90</f>
        <v>TGFb</v>
      </c>
      <c r="D105" s="43" t="str">
        <f t="shared" si="35"/>
        <v>TNFa</v>
      </c>
      <c r="E105" s="43" t="str">
        <f t="shared" si="35"/>
        <v>BLANK</v>
      </c>
      <c r="F105" s="43" t="str">
        <f t="shared" si="35"/>
        <v>BLANK</v>
      </c>
      <c r="G105" s="43" t="str">
        <f t="shared" si="35"/>
        <v>BLANK</v>
      </c>
      <c r="H105" s="43" t="str">
        <f t="shared" si="35"/>
        <v>BLANK</v>
      </c>
      <c r="I105" s="43" t="str">
        <f t="shared" si="35"/>
        <v>POS</v>
      </c>
      <c r="J105" s="20"/>
    </row>
    <row r="106" spans="1:11" ht="13.95" customHeight="1" x14ac:dyDescent="0.25">
      <c r="A106" s="78"/>
      <c r="B106" s="26" t="str">
        <f>'Aligning data'!B64</f>
        <v>A6</v>
      </c>
      <c r="C106" s="26" t="str">
        <f>'Aligning data'!C64</f>
        <v>B6</v>
      </c>
      <c r="D106" s="26" t="str">
        <f>'Aligning data'!D64</f>
        <v>C6</v>
      </c>
      <c r="E106" s="26" t="str">
        <f>'Aligning data'!E64</f>
        <v>D6</v>
      </c>
      <c r="F106" s="26" t="str">
        <f>'Aligning data'!F64</f>
        <v>E6</v>
      </c>
      <c r="G106" s="26" t="str">
        <f>'Aligning data'!G64</f>
        <v>F6</v>
      </c>
      <c r="H106" s="26" t="str">
        <f>'Aligning data'!H64</f>
        <v>G6</v>
      </c>
      <c r="I106" s="27" t="str">
        <f>'Aligning data'!I64</f>
        <v>H6</v>
      </c>
      <c r="J106" s="20"/>
    </row>
    <row r="108" spans="1:11" x14ac:dyDescent="0.25">
      <c r="A108" s="79" t="str">
        <f>'Aligning data'!A66:B66</f>
        <v>Sample 8</v>
      </c>
      <c r="B108" s="79"/>
    </row>
    <row r="109" spans="1:11" x14ac:dyDescent="0.25">
      <c r="B109" s="30" t="s">
        <v>0</v>
      </c>
      <c r="C109" s="30" t="s">
        <v>1</v>
      </c>
      <c r="D109" s="30" t="s">
        <v>2</v>
      </c>
      <c r="E109" s="30" t="s">
        <v>3</v>
      </c>
      <c r="F109" s="30" t="s">
        <v>4</v>
      </c>
      <c r="G109" s="30" t="s">
        <v>5</v>
      </c>
      <c r="H109" s="30" t="s">
        <v>6</v>
      </c>
      <c r="I109" s="30" t="s">
        <v>7</v>
      </c>
      <c r="K109" s="30" t="s">
        <v>19</v>
      </c>
    </row>
    <row r="110" spans="1:11" x14ac:dyDescent="0.25">
      <c r="A110" s="78">
        <v>1</v>
      </c>
      <c r="B110" s="43" t="str">
        <f>B95</f>
        <v>POS</v>
      </c>
      <c r="C110" s="43" t="str">
        <f t="shared" ref="C110:I110" si="36">C95</f>
        <v>POS</v>
      </c>
      <c r="D110" s="43" t="str">
        <f t="shared" si="36"/>
        <v>NEG</v>
      </c>
      <c r="E110" s="43" t="str">
        <f t="shared" si="36"/>
        <v>NEG</v>
      </c>
      <c r="F110" s="43" t="str">
        <f t="shared" si="36"/>
        <v>IFNg</v>
      </c>
      <c r="G110" s="43" t="str">
        <f t="shared" si="36"/>
        <v>IL-10</v>
      </c>
      <c r="H110" s="43" t="str">
        <f t="shared" si="36"/>
        <v>IL-12p70</v>
      </c>
      <c r="I110" s="43" t="str">
        <f t="shared" si="36"/>
        <v>IL-13</v>
      </c>
      <c r="J110" s="20"/>
    </row>
    <row r="111" spans="1:11" ht="13.95" customHeight="1" x14ac:dyDescent="0.25">
      <c r="A111" s="78"/>
      <c r="B111" s="26" t="str">
        <f>'Aligning data'!B68</f>
        <v>A1</v>
      </c>
      <c r="C111" s="26" t="str">
        <f>'Aligning data'!C68</f>
        <v>B1</v>
      </c>
      <c r="D111" s="26" t="str">
        <f>'Aligning data'!D68</f>
        <v>C1</v>
      </c>
      <c r="E111" s="26" t="str">
        <f>'Aligning data'!E68</f>
        <v>D1</v>
      </c>
      <c r="F111" s="26" t="str">
        <f>'Aligning data'!F68</f>
        <v>E1</v>
      </c>
      <c r="G111" s="26" t="str">
        <f>'Aligning data'!G68</f>
        <v>F1</v>
      </c>
      <c r="H111" s="26" t="str">
        <f>'Aligning data'!H68</f>
        <v>G1</v>
      </c>
      <c r="I111" s="27" t="str">
        <f>'Aligning data'!I68</f>
        <v>H1</v>
      </c>
      <c r="J111" s="20"/>
      <c r="K111" s="26">
        <f>'Aligning data'!K68</f>
        <v>0</v>
      </c>
    </row>
    <row r="112" spans="1:11" ht="13.95" customHeight="1" x14ac:dyDescent="0.25">
      <c r="A112" s="78">
        <v>2</v>
      </c>
      <c r="B112" s="43" t="str">
        <f>B97</f>
        <v>POS</v>
      </c>
      <c r="C112" s="43" t="str">
        <f t="shared" ref="C112:I112" si="37">C97</f>
        <v>POS</v>
      </c>
      <c r="D112" s="43" t="str">
        <f t="shared" si="37"/>
        <v>NEG</v>
      </c>
      <c r="E112" s="43" t="str">
        <f t="shared" si="37"/>
        <v>NEG</v>
      </c>
      <c r="F112" s="43" t="str">
        <f t="shared" si="37"/>
        <v>IFNg</v>
      </c>
      <c r="G112" s="43" t="str">
        <f t="shared" si="37"/>
        <v>IL-10</v>
      </c>
      <c r="H112" s="43" t="str">
        <f t="shared" si="37"/>
        <v>IL-12p70</v>
      </c>
      <c r="I112" s="43" t="str">
        <f t="shared" si="37"/>
        <v>IL-13</v>
      </c>
      <c r="J112" s="20"/>
    </row>
    <row r="113" spans="1:11" ht="13.95" customHeight="1" x14ac:dyDescent="0.25">
      <c r="A113" s="78"/>
      <c r="B113" s="26" t="str">
        <f>'Aligning data'!B69</f>
        <v>A2</v>
      </c>
      <c r="C113" s="26" t="str">
        <f>'Aligning data'!C69</f>
        <v>B2</v>
      </c>
      <c r="D113" s="26" t="str">
        <f>'Aligning data'!D69</f>
        <v>C2</v>
      </c>
      <c r="E113" s="26" t="str">
        <f>'Aligning data'!E69</f>
        <v>D2</v>
      </c>
      <c r="F113" s="26" t="str">
        <f>'Aligning data'!F69</f>
        <v>E2</v>
      </c>
      <c r="G113" s="26" t="str">
        <f>'Aligning data'!G69</f>
        <v>F2</v>
      </c>
      <c r="H113" s="26" t="str">
        <f>'Aligning data'!H69</f>
        <v>G2</v>
      </c>
      <c r="I113" s="27" t="str">
        <f>'Aligning data'!I69</f>
        <v>H2</v>
      </c>
      <c r="J113" s="20"/>
      <c r="K113" s="26">
        <f>'Aligning data'!K69</f>
        <v>0</v>
      </c>
    </row>
    <row r="114" spans="1:11" ht="13.95" customHeight="1" x14ac:dyDescent="0.25">
      <c r="A114" s="78">
        <v>3</v>
      </c>
      <c r="B114" s="43" t="str">
        <f>B99</f>
        <v>IL-17</v>
      </c>
      <c r="C114" s="43" t="str">
        <f t="shared" ref="C114:I114" si="38">C99</f>
        <v>IL-17F</v>
      </c>
      <c r="D114" s="43" t="str">
        <f t="shared" si="38"/>
        <v>IL-18</v>
      </c>
      <c r="E114" s="43" t="str">
        <f t="shared" si="38"/>
        <v>IL-2</v>
      </c>
      <c r="F114" s="43" t="str">
        <f t="shared" si="38"/>
        <v>IL-4</v>
      </c>
      <c r="G114" s="43" t="str">
        <f t="shared" si="38"/>
        <v>IL-5</v>
      </c>
      <c r="H114" s="43" t="str">
        <f t="shared" si="38"/>
        <v>IL-6</v>
      </c>
      <c r="I114" s="43" t="str">
        <f t="shared" si="38"/>
        <v>IL-7</v>
      </c>
      <c r="J114" s="20"/>
    </row>
    <row r="115" spans="1:11" ht="13.95" customHeight="1" x14ac:dyDescent="0.25">
      <c r="A115" s="78"/>
      <c r="B115" s="26" t="str">
        <f>'Aligning data'!B70</f>
        <v>A3</v>
      </c>
      <c r="C115" s="26" t="str">
        <f>'Aligning data'!C70</f>
        <v>B3</v>
      </c>
      <c r="D115" s="26" t="str">
        <f>'Aligning data'!D70</f>
        <v>C3</v>
      </c>
      <c r="E115" s="26" t="str">
        <f>'Aligning data'!E70</f>
        <v>D3</v>
      </c>
      <c r="F115" s="26" t="str">
        <f>'Aligning data'!F70</f>
        <v>E3</v>
      </c>
      <c r="G115" s="26" t="str">
        <f>'Aligning data'!G70</f>
        <v>F3</v>
      </c>
      <c r="H115" s="26" t="str">
        <f>'Aligning data'!H70</f>
        <v>G3</v>
      </c>
      <c r="I115" s="27" t="str">
        <f>'Aligning data'!I70</f>
        <v>H3</v>
      </c>
      <c r="J115" s="20"/>
      <c r="K115" s="26">
        <f>'Aligning data'!K70</f>
        <v>0</v>
      </c>
    </row>
    <row r="116" spans="1:11" ht="13.95" customHeight="1" x14ac:dyDescent="0.25">
      <c r="A116" s="78">
        <v>4</v>
      </c>
      <c r="B116" s="43" t="str">
        <f>B101</f>
        <v>IL-17</v>
      </c>
      <c r="C116" s="43" t="str">
        <f t="shared" ref="C116:I116" si="39">C101</f>
        <v>IL-17F</v>
      </c>
      <c r="D116" s="43" t="str">
        <f t="shared" si="39"/>
        <v>IL-18</v>
      </c>
      <c r="E116" s="43" t="str">
        <f t="shared" si="39"/>
        <v>IL-2</v>
      </c>
      <c r="F116" s="43" t="str">
        <f t="shared" si="39"/>
        <v>IL-4</v>
      </c>
      <c r="G116" s="43" t="str">
        <f t="shared" si="39"/>
        <v>IL-5</v>
      </c>
      <c r="H116" s="43" t="str">
        <f t="shared" si="39"/>
        <v>IL-6</v>
      </c>
      <c r="I116" s="43" t="str">
        <f t="shared" si="39"/>
        <v>IL-7</v>
      </c>
      <c r="J116" s="20"/>
    </row>
    <row r="117" spans="1:11" ht="13.95" customHeight="1" x14ac:dyDescent="0.25">
      <c r="A117" s="78"/>
      <c r="B117" s="28" t="str">
        <f>'Aligning data'!B71</f>
        <v>A4</v>
      </c>
      <c r="C117" s="28" t="str">
        <f>'Aligning data'!C71</f>
        <v>B4</v>
      </c>
      <c r="D117" s="28" t="str">
        <f>'Aligning data'!D71</f>
        <v>C4</v>
      </c>
      <c r="E117" s="28" t="str">
        <f>'Aligning data'!E71</f>
        <v>D4</v>
      </c>
      <c r="F117" s="28" t="str">
        <f>'Aligning data'!F71</f>
        <v>E4</v>
      </c>
      <c r="G117" s="28" t="str">
        <f>'Aligning data'!G71</f>
        <v>F4</v>
      </c>
      <c r="H117" s="28" t="str">
        <f>'Aligning data'!H71</f>
        <v>G4</v>
      </c>
      <c r="I117" s="29" t="str">
        <f>'Aligning data'!I71</f>
        <v>H4</v>
      </c>
      <c r="J117" s="20"/>
      <c r="K117" s="26">
        <f>'Aligning data'!K71</f>
        <v>0</v>
      </c>
    </row>
    <row r="118" spans="1:11" ht="13.95" customHeight="1" x14ac:dyDescent="0.25">
      <c r="A118" s="78">
        <v>5</v>
      </c>
      <c r="B118" s="43" t="str">
        <f>B103</f>
        <v>IL-9</v>
      </c>
      <c r="C118" s="43" t="str">
        <f t="shared" ref="C118:I118" si="40">C103</f>
        <v>TGFb</v>
      </c>
      <c r="D118" s="43" t="str">
        <f t="shared" si="40"/>
        <v>TNFa</v>
      </c>
      <c r="E118" s="43" t="str">
        <f t="shared" si="40"/>
        <v>BLANK</v>
      </c>
      <c r="F118" s="43" t="str">
        <f t="shared" si="40"/>
        <v>BLANK</v>
      </c>
      <c r="G118" s="43" t="str">
        <f t="shared" si="40"/>
        <v>BLANK</v>
      </c>
      <c r="H118" s="43" t="str">
        <f t="shared" si="40"/>
        <v>BLANK</v>
      </c>
      <c r="I118" s="43" t="str">
        <f t="shared" si="40"/>
        <v>POS</v>
      </c>
      <c r="J118" s="20"/>
    </row>
    <row r="119" spans="1:11" ht="13.95" customHeight="1" x14ac:dyDescent="0.25">
      <c r="A119" s="78"/>
      <c r="B119" s="26" t="str">
        <f>'Aligning data'!B72</f>
        <v>A5</v>
      </c>
      <c r="C119" s="26" t="str">
        <f>'Aligning data'!C72</f>
        <v>B5</v>
      </c>
      <c r="D119" s="26" t="str">
        <f>'Aligning data'!D72</f>
        <v>C5</v>
      </c>
      <c r="E119" s="26" t="str">
        <f>'Aligning data'!E72</f>
        <v>D5</v>
      </c>
      <c r="F119" s="26" t="str">
        <f>'Aligning data'!F72</f>
        <v>E5</v>
      </c>
      <c r="G119" s="26" t="str">
        <f>'Aligning data'!G72</f>
        <v>F5</v>
      </c>
      <c r="H119" s="26" t="str">
        <f>'Aligning data'!H72</f>
        <v>G5</v>
      </c>
      <c r="I119" s="27" t="str">
        <f>'Aligning data'!I72</f>
        <v>H5</v>
      </c>
      <c r="J119" s="20"/>
    </row>
    <row r="120" spans="1:11" ht="13.95" customHeight="1" x14ac:dyDescent="0.25">
      <c r="A120" s="78">
        <v>6</v>
      </c>
      <c r="B120" s="43" t="str">
        <f>B105</f>
        <v>IL-9</v>
      </c>
      <c r="C120" s="43" t="str">
        <f t="shared" ref="C120:I120" si="41">C105</f>
        <v>TGFb</v>
      </c>
      <c r="D120" s="43" t="str">
        <f t="shared" si="41"/>
        <v>TNFa</v>
      </c>
      <c r="E120" s="43" t="str">
        <f t="shared" si="41"/>
        <v>BLANK</v>
      </c>
      <c r="F120" s="43" t="str">
        <f t="shared" si="41"/>
        <v>BLANK</v>
      </c>
      <c r="G120" s="43" t="str">
        <f t="shared" si="41"/>
        <v>BLANK</v>
      </c>
      <c r="H120" s="43" t="str">
        <f t="shared" si="41"/>
        <v>BLANK</v>
      </c>
      <c r="I120" s="43" t="str">
        <f t="shared" si="41"/>
        <v>POS</v>
      </c>
      <c r="J120" s="20"/>
    </row>
    <row r="121" spans="1:11" ht="13.95" customHeight="1" x14ac:dyDescent="0.25">
      <c r="A121" s="78"/>
      <c r="B121" s="26" t="str">
        <f>'Aligning data'!B73</f>
        <v>A6</v>
      </c>
      <c r="C121" s="26" t="str">
        <f>'Aligning data'!C73</f>
        <v>B6</v>
      </c>
      <c r="D121" s="26" t="str">
        <f>'Aligning data'!D73</f>
        <v>C6</v>
      </c>
      <c r="E121" s="26" t="str">
        <f>'Aligning data'!E73</f>
        <v>D6</v>
      </c>
      <c r="F121" s="26" t="str">
        <f>'Aligning data'!F73</f>
        <v>E6</v>
      </c>
      <c r="G121" s="26" t="str">
        <f>'Aligning data'!G73</f>
        <v>F6</v>
      </c>
      <c r="H121" s="26" t="str">
        <f>'Aligning data'!H73</f>
        <v>G6</v>
      </c>
      <c r="I121" s="27" t="str">
        <f>'Aligning data'!I73</f>
        <v>H6</v>
      </c>
      <c r="J121" s="20"/>
    </row>
    <row r="123" spans="1:11" x14ac:dyDescent="0.25">
      <c r="A123" s="79" t="str">
        <f>'Aligning data'!A75:B75</f>
        <v>Sample 9</v>
      </c>
      <c r="B123" s="79"/>
    </row>
    <row r="124" spans="1:11" x14ac:dyDescent="0.25">
      <c r="B124" s="30" t="s">
        <v>0</v>
      </c>
      <c r="C124" s="30" t="s">
        <v>1</v>
      </c>
      <c r="D124" s="30" t="s">
        <v>2</v>
      </c>
      <c r="E124" s="30" t="s">
        <v>3</v>
      </c>
      <c r="F124" s="30" t="s">
        <v>4</v>
      </c>
      <c r="G124" s="30" t="s">
        <v>5</v>
      </c>
      <c r="H124" s="30" t="s">
        <v>6</v>
      </c>
      <c r="I124" s="30" t="s">
        <v>7</v>
      </c>
      <c r="K124" s="30" t="s">
        <v>19</v>
      </c>
    </row>
    <row r="125" spans="1:11" x14ac:dyDescent="0.25">
      <c r="A125" s="78">
        <v>1</v>
      </c>
      <c r="B125" s="43" t="str">
        <f>B110</f>
        <v>POS</v>
      </c>
      <c r="C125" s="43" t="str">
        <f t="shared" ref="C125:I125" si="42">C110</f>
        <v>POS</v>
      </c>
      <c r="D125" s="43" t="str">
        <f t="shared" si="42"/>
        <v>NEG</v>
      </c>
      <c r="E125" s="43" t="str">
        <f t="shared" si="42"/>
        <v>NEG</v>
      </c>
      <c r="F125" s="43" t="str">
        <f t="shared" si="42"/>
        <v>IFNg</v>
      </c>
      <c r="G125" s="43" t="str">
        <f t="shared" si="42"/>
        <v>IL-10</v>
      </c>
      <c r="H125" s="43" t="str">
        <f t="shared" si="42"/>
        <v>IL-12p70</v>
      </c>
      <c r="I125" s="43" t="str">
        <f t="shared" si="42"/>
        <v>IL-13</v>
      </c>
      <c r="J125" s="20"/>
    </row>
    <row r="126" spans="1:11" ht="13.95" customHeight="1" x14ac:dyDescent="0.25">
      <c r="A126" s="78"/>
      <c r="B126" s="26" t="str">
        <f>'Aligning data'!B77</f>
        <v>A1</v>
      </c>
      <c r="C126" s="26" t="str">
        <f>'Aligning data'!C77</f>
        <v>B1</v>
      </c>
      <c r="D126" s="26" t="str">
        <f>'Aligning data'!D77</f>
        <v>C1</v>
      </c>
      <c r="E126" s="26" t="str">
        <f>'Aligning data'!E77</f>
        <v>D1</v>
      </c>
      <c r="F126" s="26" t="str">
        <f>'Aligning data'!F77</f>
        <v>E1</v>
      </c>
      <c r="G126" s="26" t="str">
        <f>'Aligning data'!G77</f>
        <v>F1</v>
      </c>
      <c r="H126" s="26" t="str">
        <f>'Aligning data'!H77</f>
        <v>G1</v>
      </c>
      <c r="I126" s="27" t="str">
        <f>'Aligning data'!I77</f>
        <v>H1</v>
      </c>
      <c r="J126" s="20"/>
      <c r="K126" s="26">
        <f>'Aligning data'!K77</f>
        <v>0</v>
      </c>
    </row>
    <row r="127" spans="1:11" ht="13.95" customHeight="1" x14ac:dyDescent="0.25">
      <c r="A127" s="78">
        <v>2</v>
      </c>
      <c r="B127" s="43" t="str">
        <f>B112</f>
        <v>POS</v>
      </c>
      <c r="C127" s="43" t="str">
        <f t="shared" ref="C127:I127" si="43">C112</f>
        <v>POS</v>
      </c>
      <c r="D127" s="43" t="str">
        <f t="shared" si="43"/>
        <v>NEG</v>
      </c>
      <c r="E127" s="43" t="str">
        <f t="shared" si="43"/>
        <v>NEG</v>
      </c>
      <c r="F127" s="43" t="str">
        <f t="shared" si="43"/>
        <v>IFNg</v>
      </c>
      <c r="G127" s="43" t="str">
        <f t="shared" si="43"/>
        <v>IL-10</v>
      </c>
      <c r="H127" s="43" t="str">
        <f t="shared" si="43"/>
        <v>IL-12p70</v>
      </c>
      <c r="I127" s="43" t="str">
        <f t="shared" si="43"/>
        <v>IL-13</v>
      </c>
      <c r="J127" s="20"/>
    </row>
    <row r="128" spans="1:11" ht="13.95" customHeight="1" x14ac:dyDescent="0.25">
      <c r="A128" s="78"/>
      <c r="B128" s="26" t="str">
        <f>'Aligning data'!B78</f>
        <v>A2</v>
      </c>
      <c r="C128" s="26" t="str">
        <f>'Aligning data'!C78</f>
        <v>B2</v>
      </c>
      <c r="D128" s="26" t="str">
        <f>'Aligning data'!D78</f>
        <v>C2</v>
      </c>
      <c r="E128" s="26" t="str">
        <f>'Aligning data'!E78</f>
        <v>D2</v>
      </c>
      <c r="F128" s="26" t="str">
        <f>'Aligning data'!F78</f>
        <v>E2</v>
      </c>
      <c r="G128" s="26" t="str">
        <f>'Aligning data'!G78</f>
        <v>F2</v>
      </c>
      <c r="H128" s="26" t="str">
        <f>'Aligning data'!H78</f>
        <v>G2</v>
      </c>
      <c r="I128" s="27" t="str">
        <f>'Aligning data'!I78</f>
        <v>H2</v>
      </c>
      <c r="J128" s="20"/>
      <c r="K128" s="26">
        <f>'Aligning data'!K78</f>
        <v>0</v>
      </c>
    </row>
    <row r="129" spans="1:11" ht="13.95" customHeight="1" x14ac:dyDescent="0.25">
      <c r="A129" s="78">
        <v>3</v>
      </c>
      <c r="B129" s="43" t="str">
        <f>B114</f>
        <v>IL-17</v>
      </c>
      <c r="C129" s="43" t="str">
        <f t="shared" ref="C129:I129" si="44">C114</f>
        <v>IL-17F</v>
      </c>
      <c r="D129" s="43" t="str">
        <f t="shared" si="44"/>
        <v>IL-18</v>
      </c>
      <c r="E129" s="43" t="str">
        <f t="shared" si="44"/>
        <v>IL-2</v>
      </c>
      <c r="F129" s="43" t="str">
        <f t="shared" si="44"/>
        <v>IL-4</v>
      </c>
      <c r="G129" s="43" t="str">
        <f t="shared" si="44"/>
        <v>IL-5</v>
      </c>
      <c r="H129" s="43" t="str">
        <f t="shared" si="44"/>
        <v>IL-6</v>
      </c>
      <c r="I129" s="43" t="str">
        <f t="shared" si="44"/>
        <v>IL-7</v>
      </c>
      <c r="J129" s="20"/>
    </row>
    <row r="130" spans="1:11" ht="13.95" customHeight="1" x14ac:dyDescent="0.25">
      <c r="A130" s="78"/>
      <c r="B130" s="26" t="str">
        <f>'Aligning data'!B79</f>
        <v>A3</v>
      </c>
      <c r="C130" s="26" t="str">
        <f>'Aligning data'!C79</f>
        <v>B3</v>
      </c>
      <c r="D130" s="26" t="str">
        <f>'Aligning data'!D79</f>
        <v>C3</v>
      </c>
      <c r="E130" s="26" t="str">
        <f>'Aligning data'!E79</f>
        <v>D3</v>
      </c>
      <c r="F130" s="26" t="str">
        <f>'Aligning data'!F79</f>
        <v>E3</v>
      </c>
      <c r="G130" s="26" t="str">
        <f>'Aligning data'!G79</f>
        <v>F3</v>
      </c>
      <c r="H130" s="26" t="str">
        <f>'Aligning data'!H79</f>
        <v>G3</v>
      </c>
      <c r="I130" s="27" t="str">
        <f>'Aligning data'!I79</f>
        <v>H3</v>
      </c>
      <c r="J130" s="20"/>
      <c r="K130" s="26">
        <f>'Aligning data'!K79</f>
        <v>0</v>
      </c>
    </row>
    <row r="131" spans="1:11" ht="13.95" customHeight="1" x14ac:dyDescent="0.25">
      <c r="A131" s="78">
        <v>4</v>
      </c>
      <c r="B131" s="43" t="str">
        <f>B116</f>
        <v>IL-17</v>
      </c>
      <c r="C131" s="43" t="str">
        <f t="shared" ref="C131:I131" si="45">C116</f>
        <v>IL-17F</v>
      </c>
      <c r="D131" s="43" t="str">
        <f t="shared" si="45"/>
        <v>IL-18</v>
      </c>
      <c r="E131" s="43" t="str">
        <f t="shared" si="45"/>
        <v>IL-2</v>
      </c>
      <c r="F131" s="43" t="str">
        <f t="shared" si="45"/>
        <v>IL-4</v>
      </c>
      <c r="G131" s="43" t="str">
        <f t="shared" si="45"/>
        <v>IL-5</v>
      </c>
      <c r="H131" s="43" t="str">
        <f t="shared" si="45"/>
        <v>IL-6</v>
      </c>
      <c r="I131" s="43" t="str">
        <f t="shared" si="45"/>
        <v>IL-7</v>
      </c>
      <c r="J131" s="20"/>
    </row>
    <row r="132" spans="1:11" ht="13.95" customHeight="1" x14ac:dyDescent="0.25">
      <c r="A132" s="78"/>
      <c r="B132" s="28" t="str">
        <f>'Aligning data'!B80</f>
        <v>A4</v>
      </c>
      <c r="C132" s="28" t="str">
        <f>'Aligning data'!C80</f>
        <v>B4</v>
      </c>
      <c r="D132" s="28" t="str">
        <f>'Aligning data'!D80</f>
        <v>C4</v>
      </c>
      <c r="E132" s="28" t="str">
        <f>'Aligning data'!E80</f>
        <v>D4</v>
      </c>
      <c r="F132" s="28" t="str">
        <f>'Aligning data'!F80</f>
        <v>E4</v>
      </c>
      <c r="G132" s="28" t="str">
        <f>'Aligning data'!G80</f>
        <v>F4</v>
      </c>
      <c r="H132" s="28" t="str">
        <f>'Aligning data'!H80</f>
        <v>G4</v>
      </c>
      <c r="I132" s="29" t="str">
        <f>'Aligning data'!I80</f>
        <v>H4</v>
      </c>
      <c r="J132" s="20"/>
      <c r="K132" s="26">
        <f>'Aligning data'!K80</f>
        <v>0</v>
      </c>
    </row>
    <row r="133" spans="1:11" ht="13.95" customHeight="1" x14ac:dyDescent="0.25">
      <c r="A133" s="78">
        <v>5</v>
      </c>
      <c r="B133" s="43" t="str">
        <f>B118</f>
        <v>IL-9</v>
      </c>
      <c r="C133" s="43" t="str">
        <f t="shared" ref="C133:I133" si="46">C118</f>
        <v>TGFb</v>
      </c>
      <c r="D133" s="43" t="str">
        <f t="shared" si="46"/>
        <v>TNFa</v>
      </c>
      <c r="E133" s="43" t="str">
        <f t="shared" si="46"/>
        <v>BLANK</v>
      </c>
      <c r="F133" s="43" t="str">
        <f t="shared" si="46"/>
        <v>BLANK</v>
      </c>
      <c r="G133" s="43" t="str">
        <f t="shared" si="46"/>
        <v>BLANK</v>
      </c>
      <c r="H133" s="43" t="str">
        <f t="shared" si="46"/>
        <v>BLANK</v>
      </c>
      <c r="I133" s="43" t="str">
        <f t="shared" si="46"/>
        <v>POS</v>
      </c>
      <c r="J133" s="20"/>
    </row>
    <row r="134" spans="1:11" ht="13.95" customHeight="1" x14ac:dyDescent="0.25">
      <c r="A134" s="78"/>
      <c r="B134" s="26" t="str">
        <f>'Aligning data'!B81</f>
        <v>A5</v>
      </c>
      <c r="C134" s="26" t="str">
        <f>'Aligning data'!C81</f>
        <v>B5</v>
      </c>
      <c r="D134" s="26" t="str">
        <f>'Aligning data'!D81</f>
        <v>C5</v>
      </c>
      <c r="E134" s="26" t="str">
        <f>'Aligning data'!E81</f>
        <v>D5</v>
      </c>
      <c r="F134" s="26" t="str">
        <f>'Aligning data'!F81</f>
        <v>E5</v>
      </c>
      <c r="G134" s="26" t="str">
        <f>'Aligning data'!G81</f>
        <v>F5</v>
      </c>
      <c r="H134" s="26" t="str">
        <f>'Aligning data'!H81</f>
        <v>G5</v>
      </c>
      <c r="I134" s="27" t="str">
        <f>'Aligning data'!I81</f>
        <v>H5</v>
      </c>
      <c r="J134" s="20"/>
    </row>
    <row r="135" spans="1:11" ht="13.95" customHeight="1" x14ac:dyDescent="0.25">
      <c r="A135" s="78">
        <v>6</v>
      </c>
      <c r="B135" s="43" t="str">
        <f>B120</f>
        <v>IL-9</v>
      </c>
      <c r="C135" s="43" t="str">
        <f t="shared" ref="C135:I135" si="47">C120</f>
        <v>TGFb</v>
      </c>
      <c r="D135" s="43" t="str">
        <f t="shared" si="47"/>
        <v>TNFa</v>
      </c>
      <c r="E135" s="43" t="str">
        <f t="shared" si="47"/>
        <v>BLANK</v>
      </c>
      <c r="F135" s="43" t="str">
        <f t="shared" si="47"/>
        <v>BLANK</v>
      </c>
      <c r="G135" s="43" t="str">
        <f t="shared" si="47"/>
        <v>BLANK</v>
      </c>
      <c r="H135" s="43" t="str">
        <f t="shared" si="47"/>
        <v>BLANK</v>
      </c>
      <c r="I135" s="43" t="str">
        <f t="shared" si="47"/>
        <v>POS</v>
      </c>
      <c r="J135" s="20"/>
    </row>
    <row r="136" spans="1:11" ht="13.95" customHeight="1" x14ac:dyDescent="0.25">
      <c r="A136" s="78"/>
      <c r="B136" s="26" t="str">
        <f>'Aligning data'!B82</f>
        <v>A6</v>
      </c>
      <c r="C136" s="26" t="str">
        <f>'Aligning data'!C82</f>
        <v>B6</v>
      </c>
      <c r="D136" s="26" t="str">
        <f>'Aligning data'!D82</f>
        <v>C6</v>
      </c>
      <c r="E136" s="26" t="str">
        <f>'Aligning data'!E82</f>
        <v>D6</v>
      </c>
      <c r="F136" s="26" t="str">
        <f>'Aligning data'!F82</f>
        <v>E6</v>
      </c>
      <c r="G136" s="26" t="str">
        <f>'Aligning data'!G82</f>
        <v>F6</v>
      </c>
      <c r="H136" s="26" t="str">
        <f>'Aligning data'!H82</f>
        <v>G6</v>
      </c>
      <c r="I136" s="27" t="str">
        <f>'Aligning data'!I82</f>
        <v>H6</v>
      </c>
      <c r="J136" s="20"/>
    </row>
    <row r="138" spans="1:11" x14ac:dyDescent="0.25">
      <c r="A138" s="79" t="str">
        <f>'Aligning data'!A84:B84</f>
        <v>Sample 10</v>
      </c>
      <c r="B138" s="79"/>
    </row>
    <row r="139" spans="1:11" x14ac:dyDescent="0.25">
      <c r="B139" s="30" t="s">
        <v>0</v>
      </c>
      <c r="C139" s="30" t="s">
        <v>1</v>
      </c>
      <c r="D139" s="30" t="s">
        <v>2</v>
      </c>
      <c r="E139" s="30" t="s">
        <v>3</v>
      </c>
      <c r="F139" s="30" t="s">
        <v>4</v>
      </c>
      <c r="G139" s="30" t="s">
        <v>5</v>
      </c>
      <c r="H139" s="30" t="s">
        <v>6</v>
      </c>
      <c r="I139" s="30" t="s">
        <v>7</v>
      </c>
      <c r="K139" s="30" t="s">
        <v>19</v>
      </c>
    </row>
    <row r="140" spans="1:11" x14ac:dyDescent="0.25">
      <c r="A140" s="78">
        <v>1</v>
      </c>
      <c r="B140" s="43" t="str">
        <f>B125</f>
        <v>POS</v>
      </c>
      <c r="C140" s="43" t="str">
        <f t="shared" ref="C140:I140" si="48">C125</f>
        <v>POS</v>
      </c>
      <c r="D140" s="43" t="str">
        <f t="shared" si="48"/>
        <v>NEG</v>
      </c>
      <c r="E140" s="43" t="str">
        <f t="shared" si="48"/>
        <v>NEG</v>
      </c>
      <c r="F140" s="43" t="str">
        <f t="shared" si="48"/>
        <v>IFNg</v>
      </c>
      <c r="G140" s="43" t="str">
        <f t="shared" si="48"/>
        <v>IL-10</v>
      </c>
      <c r="H140" s="43" t="str">
        <f t="shared" si="48"/>
        <v>IL-12p70</v>
      </c>
      <c r="I140" s="43" t="str">
        <f t="shared" si="48"/>
        <v>IL-13</v>
      </c>
      <c r="J140" s="20"/>
    </row>
    <row r="141" spans="1:11" x14ac:dyDescent="0.25">
      <c r="A141" s="78"/>
      <c r="B141" s="26" t="str">
        <f>'Aligning data'!B86</f>
        <v>A1</v>
      </c>
      <c r="C141" s="26" t="str">
        <f>'Aligning data'!C86</f>
        <v>B1</v>
      </c>
      <c r="D141" s="26" t="str">
        <f>'Aligning data'!D86</f>
        <v>C1</v>
      </c>
      <c r="E141" s="26" t="str">
        <f>'Aligning data'!E86</f>
        <v>D1</v>
      </c>
      <c r="F141" s="26" t="str">
        <f>'Aligning data'!F86</f>
        <v>E1</v>
      </c>
      <c r="G141" s="26" t="str">
        <f>'Aligning data'!G86</f>
        <v>F1</v>
      </c>
      <c r="H141" s="26" t="str">
        <f>'Aligning data'!H86</f>
        <v>G1</v>
      </c>
      <c r="I141" s="27" t="str">
        <f>'Aligning data'!I86</f>
        <v>H1</v>
      </c>
      <c r="J141" s="20"/>
      <c r="K141" s="26">
        <f>'Aligning data'!K86</f>
        <v>0</v>
      </c>
    </row>
    <row r="142" spans="1:11" x14ac:dyDescent="0.25">
      <c r="A142" s="78">
        <v>2</v>
      </c>
      <c r="B142" s="43" t="str">
        <f>B127</f>
        <v>POS</v>
      </c>
      <c r="C142" s="43" t="str">
        <f t="shared" ref="C142:I142" si="49">C127</f>
        <v>POS</v>
      </c>
      <c r="D142" s="43" t="str">
        <f t="shared" si="49"/>
        <v>NEG</v>
      </c>
      <c r="E142" s="43" t="str">
        <f t="shared" si="49"/>
        <v>NEG</v>
      </c>
      <c r="F142" s="43" t="str">
        <f t="shared" si="49"/>
        <v>IFNg</v>
      </c>
      <c r="G142" s="43" t="str">
        <f t="shared" si="49"/>
        <v>IL-10</v>
      </c>
      <c r="H142" s="43" t="str">
        <f t="shared" si="49"/>
        <v>IL-12p70</v>
      </c>
      <c r="I142" s="43" t="str">
        <f t="shared" si="49"/>
        <v>IL-13</v>
      </c>
      <c r="J142" s="20"/>
    </row>
    <row r="143" spans="1:11" x14ac:dyDescent="0.25">
      <c r="A143" s="78"/>
      <c r="B143" s="26" t="str">
        <f>'Aligning data'!B87</f>
        <v>A2</v>
      </c>
      <c r="C143" s="26" t="str">
        <f>'Aligning data'!C87</f>
        <v>B2</v>
      </c>
      <c r="D143" s="26" t="str">
        <f>'Aligning data'!D87</f>
        <v>C2</v>
      </c>
      <c r="E143" s="26" t="str">
        <f>'Aligning data'!E87</f>
        <v>D2</v>
      </c>
      <c r="F143" s="26" t="str">
        <f>'Aligning data'!F87</f>
        <v>E2</v>
      </c>
      <c r="G143" s="26" t="str">
        <f>'Aligning data'!G87</f>
        <v>F2</v>
      </c>
      <c r="H143" s="26" t="str">
        <f>'Aligning data'!H87</f>
        <v>G2</v>
      </c>
      <c r="I143" s="27" t="str">
        <f>'Aligning data'!I87</f>
        <v>H2</v>
      </c>
      <c r="J143" s="20"/>
      <c r="K143" s="26">
        <f>'Aligning data'!K87</f>
        <v>0</v>
      </c>
    </row>
    <row r="144" spans="1:11" x14ac:dyDescent="0.25">
      <c r="A144" s="78">
        <v>3</v>
      </c>
      <c r="B144" s="43" t="str">
        <f>B129</f>
        <v>IL-17</v>
      </c>
      <c r="C144" s="43" t="str">
        <f t="shared" ref="C144:I144" si="50">C129</f>
        <v>IL-17F</v>
      </c>
      <c r="D144" s="43" t="str">
        <f t="shared" si="50"/>
        <v>IL-18</v>
      </c>
      <c r="E144" s="43" t="str">
        <f t="shared" si="50"/>
        <v>IL-2</v>
      </c>
      <c r="F144" s="43" t="str">
        <f t="shared" si="50"/>
        <v>IL-4</v>
      </c>
      <c r="G144" s="43" t="str">
        <f t="shared" si="50"/>
        <v>IL-5</v>
      </c>
      <c r="H144" s="43" t="str">
        <f t="shared" si="50"/>
        <v>IL-6</v>
      </c>
      <c r="I144" s="43" t="str">
        <f t="shared" si="50"/>
        <v>IL-7</v>
      </c>
      <c r="J144" s="20"/>
    </row>
    <row r="145" spans="1:11" x14ac:dyDescent="0.25">
      <c r="A145" s="78"/>
      <c r="B145" s="26" t="str">
        <f>'Aligning data'!B88</f>
        <v>A3</v>
      </c>
      <c r="C145" s="26" t="str">
        <f>'Aligning data'!C88</f>
        <v>B3</v>
      </c>
      <c r="D145" s="26" t="str">
        <f>'Aligning data'!D88</f>
        <v>C3</v>
      </c>
      <c r="E145" s="26" t="str">
        <f>'Aligning data'!E88</f>
        <v>D3</v>
      </c>
      <c r="F145" s="26" t="str">
        <f>'Aligning data'!F88</f>
        <v>E3</v>
      </c>
      <c r="G145" s="26" t="str">
        <f>'Aligning data'!G88</f>
        <v>F3</v>
      </c>
      <c r="H145" s="26" t="str">
        <f>'Aligning data'!H88</f>
        <v>G3</v>
      </c>
      <c r="I145" s="27" t="str">
        <f>'Aligning data'!I88</f>
        <v>H3</v>
      </c>
      <c r="J145" s="20"/>
      <c r="K145" s="26">
        <f>'Aligning data'!K88</f>
        <v>0</v>
      </c>
    </row>
    <row r="146" spans="1:11" x14ac:dyDescent="0.25">
      <c r="A146" s="78">
        <v>4</v>
      </c>
      <c r="B146" s="43" t="str">
        <f>B131</f>
        <v>IL-17</v>
      </c>
      <c r="C146" s="43" t="str">
        <f t="shared" ref="C146:I146" si="51">C131</f>
        <v>IL-17F</v>
      </c>
      <c r="D146" s="43" t="str">
        <f t="shared" si="51"/>
        <v>IL-18</v>
      </c>
      <c r="E146" s="43" t="str">
        <f t="shared" si="51"/>
        <v>IL-2</v>
      </c>
      <c r="F146" s="43" t="str">
        <f t="shared" si="51"/>
        <v>IL-4</v>
      </c>
      <c r="G146" s="43" t="str">
        <f t="shared" si="51"/>
        <v>IL-5</v>
      </c>
      <c r="H146" s="43" t="str">
        <f t="shared" si="51"/>
        <v>IL-6</v>
      </c>
      <c r="I146" s="43" t="str">
        <f t="shared" si="51"/>
        <v>IL-7</v>
      </c>
      <c r="J146" s="20"/>
    </row>
    <row r="147" spans="1:11" x14ac:dyDescent="0.25">
      <c r="A147" s="78"/>
      <c r="B147" s="28" t="str">
        <f>'Aligning data'!B89</f>
        <v>A4</v>
      </c>
      <c r="C147" s="28" t="str">
        <f>'Aligning data'!C89</f>
        <v>B4</v>
      </c>
      <c r="D147" s="28" t="str">
        <f>'Aligning data'!D89</f>
        <v>C4</v>
      </c>
      <c r="E147" s="28" t="str">
        <f>'Aligning data'!E89</f>
        <v>D4</v>
      </c>
      <c r="F147" s="28" t="str">
        <f>'Aligning data'!F89</f>
        <v>E4</v>
      </c>
      <c r="G147" s="28" t="str">
        <f>'Aligning data'!G89</f>
        <v>F4</v>
      </c>
      <c r="H147" s="28" t="str">
        <f>'Aligning data'!H89</f>
        <v>G4</v>
      </c>
      <c r="I147" s="29" t="str">
        <f>'Aligning data'!I89</f>
        <v>H4</v>
      </c>
      <c r="J147" s="20"/>
      <c r="K147" s="26">
        <f>'Aligning data'!K89</f>
        <v>0</v>
      </c>
    </row>
    <row r="148" spans="1:11" x14ac:dyDescent="0.25">
      <c r="A148" s="78">
        <v>5</v>
      </c>
      <c r="B148" s="43" t="str">
        <f>B133</f>
        <v>IL-9</v>
      </c>
      <c r="C148" s="43" t="str">
        <f t="shared" ref="C148:I148" si="52">C133</f>
        <v>TGFb</v>
      </c>
      <c r="D148" s="43" t="str">
        <f t="shared" si="52"/>
        <v>TNFa</v>
      </c>
      <c r="E148" s="43" t="str">
        <f t="shared" si="52"/>
        <v>BLANK</v>
      </c>
      <c r="F148" s="43" t="str">
        <f t="shared" si="52"/>
        <v>BLANK</v>
      </c>
      <c r="G148" s="43" t="str">
        <f t="shared" si="52"/>
        <v>BLANK</v>
      </c>
      <c r="H148" s="43" t="str">
        <f t="shared" si="52"/>
        <v>BLANK</v>
      </c>
      <c r="I148" s="43" t="str">
        <f t="shared" si="52"/>
        <v>POS</v>
      </c>
      <c r="J148" s="20"/>
    </row>
    <row r="149" spans="1:11" ht="12.6" customHeight="1" x14ac:dyDescent="0.25">
      <c r="A149" s="78"/>
      <c r="B149" s="26" t="str">
        <f>'Aligning data'!B90</f>
        <v>A5</v>
      </c>
      <c r="C149" s="26" t="str">
        <f>'Aligning data'!C90</f>
        <v>B5</v>
      </c>
      <c r="D149" s="26" t="str">
        <f>'Aligning data'!D90</f>
        <v>C5</v>
      </c>
      <c r="E149" s="26" t="str">
        <f>'Aligning data'!E90</f>
        <v>D5</v>
      </c>
      <c r="F149" s="26" t="str">
        <f>'Aligning data'!F90</f>
        <v>E5</v>
      </c>
      <c r="G149" s="26" t="str">
        <f>'Aligning data'!G90</f>
        <v>F5</v>
      </c>
      <c r="H149" s="26" t="str">
        <f>'Aligning data'!H90</f>
        <v>G5</v>
      </c>
      <c r="I149" s="27" t="str">
        <f>'Aligning data'!I90</f>
        <v>H5</v>
      </c>
      <c r="J149" s="20"/>
    </row>
    <row r="150" spans="1:11" x14ac:dyDescent="0.25">
      <c r="A150" s="78">
        <v>6</v>
      </c>
      <c r="B150" s="43" t="str">
        <f>B135</f>
        <v>IL-9</v>
      </c>
      <c r="C150" s="43" t="str">
        <f t="shared" ref="C150:I150" si="53">C135</f>
        <v>TGFb</v>
      </c>
      <c r="D150" s="43" t="str">
        <f t="shared" si="53"/>
        <v>TNFa</v>
      </c>
      <c r="E150" s="43" t="str">
        <f t="shared" si="53"/>
        <v>BLANK</v>
      </c>
      <c r="F150" s="43" t="str">
        <f t="shared" si="53"/>
        <v>BLANK</v>
      </c>
      <c r="G150" s="43" t="str">
        <f t="shared" si="53"/>
        <v>BLANK</v>
      </c>
      <c r="H150" s="43" t="str">
        <f t="shared" si="53"/>
        <v>BLANK</v>
      </c>
      <c r="I150" s="43" t="str">
        <f t="shared" si="53"/>
        <v>POS</v>
      </c>
      <c r="J150" s="20"/>
    </row>
    <row r="151" spans="1:11" x14ac:dyDescent="0.25">
      <c r="A151" s="78"/>
      <c r="B151" s="26" t="str">
        <f>'Aligning data'!B91</f>
        <v>A6</v>
      </c>
      <c r="C151" s="26" t="str">
        <f>'Aligning data'!C91</f>
        <v>B6</v>
      </c>
      <c r="D151" s="26" t="str">
        <f>'Aligning data'!D91</f>
        <v>C6</v>
      </c>
      <c r="E151" s="26" t="str">
        <f>'Aligning data'!E91</f>
        <v>D6</v>
      </c>
      <c r="F151" s="26" t="str">
        <f>'Aligning data'!F91</f>
        <v>E6</v>
      </c>
      <c r="G151" s="26" t="str">
        <f>'Aligning data'!G91</f>
        <v>F6</v>
      </c>
      <c r="H151" s="26" t="str">
        <f>'Aligning data'!H91</f>
        <v>G6</v>
      </c>
      <c r="I151" s="27" t="str">
        <f>'Aligning data'!I91</f>
        <v>H6</v>
      </c>
      <c r="J151" s="20"/>
    </row>
    <row r="153" spans="1:11" x14ac:dyDescent="0.25">
      <c r="A153" s="79" t="str">
        <f>'Aligning data'!A93:B93</f>
        <v>Sample 11</v>
      </c>
      <c r="B153" s="79"/>
    </row>
    <row r="154" spans="1:11" x14ac:dyDescent="0.25">
      <c r="B154" s="30" t="s">
        <v>0</v>
      </c>
      <c r="C154" s="30" t="s">
        <v>1</v>
      </c>
      <c r="D154" s="30" t="s">
        <v>2</v>
      </c>
      <c r="E154" s="30" t="s">
        <v>3</v>
      </c>
      <c r="F154" s="30" t="s">
        <v>4</v>
      </c>
      <c r="G154" s="30" t="s">
        <v>5</v>
      </c>
      <c r="H154" s="30" t="s">
        <v>6</v>
      </c>
      <c r="I154" s="30" t="s">
        <v>7</v>
      </c>
      <c r="K154" s="30" t="s">
        <v>19</v>
      </c>
    </row>
    <row r="155" spans="1:11" x14ac:dyDescent="0.25">
      <c r="A155" s="78">
        <v>1</v>
      </c>
      <c r="B155" s="43" t="str">
        <f>B140</f>
        <v>POS</v>
      </c>
      <c r="C155" s="43" t="str">
        <f t="shared" ref="C155:I155" si="54">C140</f>
        <v>POS</v>
      </c>
      <c r="D155" s="43" t="str">
        <f t="shared" si="54"/>
        <v>NEG</v>
      </c>
      <c r="E155" s="43" t="str">
        <f t="shared" si="54"/>
        <v>NEG</v>
      </c>
      <c r="F155" s="43" t="str">
        <f t="shared" si="54"/>
        <v>IFNg</v>
      </c>
      <c r="G155" s="43" t="str">
        <f t="shared" si="54"/>
        <v>IL-10</v>
      </c>
      <c r="H155" s="43" t="str">
        <f t="shared" si="54"/>
        <v>IL-12p70</v>
      </c>
      <c r="I155" s="43" t="str">
        <f t="shared" si="54"/>
        <v>IL-13</v>
      </c>
      <c r="J155" s="20"/>
    </row>
    <row r="156" spans="1:11" x14ac:dyDescent="0.25">
      <c r="A156" s="78"/>
      <c r="B156" s="26" t="str">
        <f>'Aligning data'!B95</f>
        <v>A1</v>
      </c>
      <c r="C156" s="26" t="str">
        <f>'Aligning data'!C95</f>
        <v>B1</v>
      </c>
      <c r="D156" s="26" t="str">
        <f>'Aligning data'!D95</f>
        <v>C1</v>
      </c>
      <c r="E156" s="26" t="str">
        <f>'Aligning data'!E95</f>
        <v>D1</v>
      </c>
      <c r="F156" s="26" t="str">
        <f>'Aligning data'!F95</f>
        <v>E1</v>
      </c>
      <c r="G156" s="26" t="str">
        <f>'Aligning data'!G95</f>
        <v>F1</v>
      </c>
      <c r="H156" s="26" t="str">
        <f>'Aligning data'!H95</f>
        <v>G1</v>
      </c>
      <c r="I156" s="27" t="str">
        <f>'Aligning data'!I95</f>
        <v>H1</v>
      </c>
      <c r="J156" s="20"/>
      <c r="K156" s="26">
        <f>'Aligning data'!K95</f>
        <v>0</v>
      </c>
    </row>
    <row r="157" spans="1:11" x14ac:dyDescent="0.25">
      <c r="A157" s="78">
        <v>2</v>
      </c>
      <c r="B157" s="43" t="str">
        <f>B142</f>
        <v>POS</v>
      </c>
      <c r="C157" s="43" t="str">
        <f t="shared" ref="C157:I157" si="55">C142</f>
        <v>POS</v>
      </c>
      <c r="D157" s="43" t="str">
        <f t="shared" si="55"/>
        <v>NEG</v>
      </c>
      <c r="E157" s="43" t="str">
        <f t="shared" si="55"/>
        <v>NEG</v>
      </c>
      <c r="F157" s="43" t="str">
        <f t="shared" si="55"/>
        <v>IFNg</v>
      </c>
      <c r="G157" s="43" t="str">
        <f t="shared" si="55"/>
        <v>IL-10</v>
      </c>
      <c r="H157" s="43" t="str">
        <f t="shared" si="55"/>
        <v>IL-12p70</v>
      </c>
      <c r="I157" s="43" t="str">
        <f t="shared" si="55"/>
        <v>IL-13</v>
      </c>
      <c r="J157" s="20"/>
    </row>
    <row r="158" spans="1:11" x14ac:dyDescent="0.25">
      <c r="A158" s="78"/>
      <c r="B158" s="26" t="str">
        <f>'Aligning data'!B96</f>
        <v>A2</v>
      </c>
      <c r="C158" s="26" t="str">
        <f>'Aligning data'!C96</f>
        <v>B2</v>
      </c>
      <c r="D158" s="26" t="str">
        <f>'Aligning data'!D96</f>
        <v>C2</v>
      </c>
      <c r="E158" s="26" t="str">
        <f>'Aligning data'!E96</f>
        <v>D2</v>
      </c>
      <c r="F158" s="26" t="str">
        <f>'Aligning data'!F96</f>
        <v>E2</v>
      </c>
      <c r="G158" s="26" t="str">
        <f>'Aligning data'!G96</f>
        <v>F2</v>
      </c>
      <c r="H158" s="26" t="str">
        <f>'Aligning data'!H96</f>
        <v>G2</v>
      </c>
      <c r="I158" s="27" t="str">
        <f>'Aligning data'!I96</f>
        <v>H2</v>
      </c>
      <c r="J158" s="20"/>
      <c r="K158" s="26">
        <f>'Aligning data'!K96</f>
        <v>0</v>
      </c>
    </row>
    <row r="159" spans="1:11" x14ac:dyDescent="0.25">
      <c r="A159" s="78">
        <v>3</v>
      </c>
      <c r="B159" s="43" t="str">
        <f>B144</f>
        <v>IL-17</v>
      </c>
      <c r="C159" s="43" t="str">
        <f t="shared" ref="C159:I159" si="56">C144</f>
        <v>IL-17F</v>
      </c>
      <c r="D159" s="43" t="str">
        <f t="shared" si="56"/>
        <v>IL-18</v>
      </c>
      <c r="E159" s="43" t="str">
        <f t="shared" si="56"/>
        <v>IL-2</v>
      </c>
      <c r="F159" s="43" t="str">
        <f t="shared" si="56"/>
        <v>IL-4</v>
      </c>
      <c r="G159" s="43" t="str">
        <f t="shared" si="56"/>
        <v>IL-5</v>
      </c>
      <c r="H159" s="43" t="str">
        <f t="shared" si="56"/>
        <v>IL-6</v>
      </c>
      <c r="I159" s="43" t="str">
        <f t="shared" si="56"/>
        <v>IL-7</v>
      </c>
      <c r="J159" s="20"/>
    </row>
    <row r="160" spans="1:11" x14ac:dyDescent="0.25">
      <c r="A160" s="78"/>
      <c r="B160" s="26" t="str">
        <f>'Aligning data'!B97</f>
        <v>A3</v>
      </c>
      <c r="C160" s="26" t="str">
        <f>'Aligning data'!C97</f>
        <v>B3</v>
      </c>
      <c r="D160" s="26" t="str">
        <f>'Aligning data'!D97</f>
        <v>C3</v>
      </c>
      <c r="E160" s="26" t="str">
        <f>'Aligning data'!E97</f>
        <v>D3</v>
      </c>
      <c r="F160" s="26" t="str">
        <f>'Aligning data'!F97</f>
        <v>E3</v>
      </c>
      <c r="G160" s="26" t="str">
        <f>'Aligning data'!G97</f>
        <v>F3</v>
      </c>
      <c r="H160" s="26" t="str">
        <f>'Aligning data'!H97</f>
        <v>G3</v>
      </c>
      <c r="I160" s="27" t="str">
        <f>'Aligning data'!I97</f>
        <v>H3</v>
      </c>
      <c r="J160" s="20"/>
      <c r="K160" s="26">
        <f>'Aligning data'!K97</f>
        <v>0</v>
      </c>
    </row>
    <row r="161" spans="1:11" x14ac:dyDescent="0.25">
      <c r="A161" s="78">
        <v>4</v>
      </c>
      <c r="B161" s="43" t="str">
        <f>B146</f>
        <v>IL-17</v>
      </c>
      <c r="C161" s="43" t="str">
        <f t="shared" ref="C161:I161" si="57">C146</f>
        <v>IL-17F</v>
      </c>
      <c r="D161" s="43" t="str">
        <f t="shared" si="57"/>
        <v>IL-18</v>
      </c>
      <c r="E161" s="43" t="str">
        <f t="shared" si="57"/>
        <v>IL-2</v>
      </c>
      <c r="F161" s="43" t="str">
        <f t="shared" si="57"/>
        <v>IL-4</v>
      </c>
      <c r="G161" s="43" t="str">
        <f t="shared" si="57"/>
        <v>IL-5</v>
      </c>
      <c r="H161" s="43" t="str">
        <f t="shared" si="57"/>
        <v>IL-6</v>
      </c>
      <c r="I161" s="43" t="str">
        <f t="shared" si="57"/>
        <v>IL-7</v>
      </c>
      <c r="J161" s="20"/>
    </row>
    <row r="162" spans="1:11" x14ac:dyDescent="0.25">
      <c r="A162" s="78"/>
      <c r="B162" s="28" t="str">
        <f>'Aligning data'!B98</f>
        <v>A4</v>
      </c>
      <c r="C162" s="28" t="str">
        <f>'Aligning data'!C98</f>
        <v>B4</v>
      </c>
      <c r="D162" s="28" t="str">
        <f>'Aligning data'!D98</f>
        <v>C4</v>
      </c>
      <c r="E162" s="28" t="str">
        <f>'Aligning data'!E98</f>
        <v>D4</v>
      </c>
      <c r="F162" s="28" t="str">
        <f>'Aligning data'!F98</f>
        <v>E4</v>
      </c>
      <c r="G162" s="28" t="str">
        <f>'Aligning data'!G98</f>
        <v>F4</v>
      </c>
      <c r="H162" s="28" t="str">
        <f>'Aligning data'!H98</f>
        <v>G4</v>
      </c>
      <c r="I162" s="29" t="str">
        <f>'Aligning data'!I98</f>
        <v>H4</v>
      </c>
      <c r="J162" s="20"/>
      <c r="K162" s="26">
        <f>'Aligning data'!K98</f>
        <v>0</v>
      </c>
    </row>
    <row r="163" spans="1:11" x14ac:dyDescent="0.25">
      <c r="A163" s="78">
        <v>5</v>
      </c>
      <c r="B163" s="43" t="str">
        <f>B148</f>
        <v>IL-9</v>
      </c>
      <c r="C163" s="43" t="str">
        <f t="shared" ref="C163:I163" si="58">C148</f>
        <v>TGFb</v>
      </c>
      <c r="D163" s="43" t="str">
        <f t="shared" si="58"/>
        <v>TNFa</v>
      </c>
      <c r="E163" s="43" t="str">
        <f t="shared" si="58"/>
        <v>BLANK</v>
      </c>
      <c r="F163" s="43" t="str">
        <f t="shared" si="58"/>
        <v>BLANK</v>
      </c>
      <c r="G163" s="43" t="str">
        <f t="shared" si="58"/>
        <v>BLANK</v>
      </c>
      <c r="H163" s="43" t="str">
        <f t="shared" si="58"/>
        <v>BLANK</v>
      </c>
      <c r="I163" s="43" t="str">
        <f t="shared" si="58"/>
        <v>POS</v>
      </c>
      <c r="J163" s="20"/>
    </row>
    <row r="164" spans="1:11" x14ac:dyDescent="0.25">
      <c r="A164" s="78"/>
      <c r="B164" s="26" t="str">
        <f>'Aligning data'!B99</f>
        <v>A5</v>
      </c>
      <c r="C164" s="26" t="str">
        <f>'Aligning data'!C99</f>
        <v>B5</v>
      </c>
      <c r="D164" s="26" t="str">
        <f>'Aligning data'!D99</f>
        <v>C5</v>
      </c>
      <c r="E164" s="26" t="str">
        <f>'Aligning data'!E99</f>
        <v>D5</v>
      </c>
      <c r="F164" s="26" t="str">
        <f>'Aligning data'!F99</f>
        <v>E5</v>
      </c>
      <c r="G164" s="26" t="str">
        <f>'Aligning data'!G99</f>
        <v>F5</v>
      </c>
      <c r="H164" s="26" t="str">
        <f>'Aligning data'!H99</f>
        <v>G5</v>
      </c>
      <c r="I164" s="27" t="str">
        <f>'Aligning data'!I99</f>
        <v>H5</v>
      </c>
      <c r="J164" s="20"/>
    </row>
    <row r="165" spans="1:11" x14ac:dyDescent="0.25">
      <c r="A165" s="78">
        <v>6</v>
      </c>
      <c r="B165" s="43" t="str">
        <f>B150</f>
        <v>IL-9</v>
      </c>
      <c r="C165" s="43" t="str">
        <f t="shared" ref="C165:I165" si="59">C150</f>
        <v>TGFb</v>
      </c>
      <c r="D165" s="43" t="str">
        <f t="shared" si="59"/>
        <v>TNFa</v>
      </c>
      <c r="E165" s="43" t="str">
        <f t="shared" si="59"/>
        <v>BLANK</v>
      </c>
      <c r="F165" s="43" t="str">
        <f t="shared" si="59"/>
        <v>BLANK</v>
      </c>
      <c r="G165" s="43" t="str">
        <f t="shared" si="59"/>
        <v>BLANK</v>
      </c>
      <c r="H165" s="43" t="str">
        <f t="shared" si="59"/>
        <v>BLANK</v>
      </c>
      <c r="I165" s="43" t="str">
        <f t="shared" si="59"/>
        <v>POS</v>
      </c>
      <c r="J165" s="20"/>
    </row>
    <row r="166" spans="1:11" x14ac:dyDescent="0.25">
      <c r="A166" s="78"/>
      <c r="B166" s="26" t="str">
        <f>'Aligning data'!B100</f>
        <v>A6</v>
      </c>
      <c r="C166" s="26" t="str">
        <f>'Aligning data'!C100</f>
        <v>B6</v>
      </c>
      <c r="D166" s="26" t="str">
        <f>'Aligning data'!D100</f>
        <v>C6</v>
      </c>
      <c r="E166" s="26" t="str">
        <f>'Aligning data'!E100</f>
        <v>D6</v>
      </c>
      <c r="F166" s="26" t="str">
        <f>'Aligning data'!F100</f>
        <v>E6</v>
      </c>
      <c r="G166" s="26" t="str">
        <f>'Aligning data'!G100</f>
        <v>F6</v>
      </c>
      <c r="H166" s="26" t="str">
        <f>'Aligning data'!H100</f>
        <v>G6</v>
      </c>
      <c r="I166" s="27" t="str">
        <f>'Aligning data'!I100</f>
        <v>H6</v>
      </c>
      <c r="J166" s="20"/>
    </row>
    <row r="168" spans="1:11" x14ac:dyDescent="0.25">
      <c r="A168" s="79" t="str">
        <f>'Aligning data'!A102:B102</f>
        <v>Sample 12</v>
      </c>
      <c r="B168" s="79"/>
    </row>
    <row r="169" spans="1:11" x14ac:dyDescent="0.25">
      <c r="B169" s="30" t="s">
        <v>0</v>
      </c>
      <c r="C169" s="30" t="s">
        <v>1</v>
      </c>
      <c r="D169" s="30" t="s">
        <v>2</v>
      </c>
      <c r="E169" s="30" t="s">
        <v>3</v>
      </c>
      <c r="F169" s="30" t="s">
        <v>4</v>
      </c>
      <c r="G169" s="30" t="s">
        <v>5</v>
      </c>
      <c r="H169" s="30" t="s">
        <v>6</v>
      </c>
      <c r="I169" s="30" t="s">
        <v>7</v>
      </c>
      <c r="K169" s="30" t="s">
        <v>19</v>
      </c>
    </row>
    <row r="170" spans="1:11" x14ac:dyDescent="0.25">
      <c r="A170" s="78">
        <v>1</v>
      </c>
      <c r="B170" s="43" t="str">
        <f>B155</f>
        <v>POS</v>
      </c>
      <c r="C170" s="43" t="str">
        <f t="shared" ref="C170:I170" si="60">C155</f>
        <v>POS</v>
      </c>
      <c r="D170" s="43" t="str">
        <f t="shared" si="60"/>
        <v>NEG</v>
      </c>
      <c r="E170" s="43" t="str">
        <f t="shared" si="60"/>
        <v>NEG</v>
      </c>
      <c r="F170" s="43" t="str">
        <f t="shared" si="60"/>
        <v>IFNg</v>
      </c>
      <c r="G170" s="43" t="str">
        <f t="shared" si="60"/>
        <v>IL-10</v>
      </c>
      <c r="H170" s="43" t="str">
        <f t="shared" si="60"/>
        <v>IL-12p70</v>
      </c>
      <c r="I170" s="43" t="str">
        <f t="shared" si="60"/>
        <v>IL-13</v>
      </c>
      <c r="J170" s="20"/>
    </row>
    <row r="171" spans="1:11" x14ac:dyDescent="0.25">
      <c r="A171" s="78"/>
      <c r="B171" s="26" t="str">
        <f>'Aligning data'!B104</f>
        <v>A1</v>
      </c>
      <c r="C171" s="26" t="str">
        <f>'Aligning data'!C104</f>
        <v>B1</v>
      </c>
      <c r="D171" s="26" t="str">
        <f>'Aligning data'!D104</f>
        <v>C1</v>
      </c>
      <c r="E171" s="26" t="str">
        <f>'Aligning data'!E104</f>
        <v>D1</v>
      </c>
      <c r="F171" s="26" t="str">
        <f>'Aligning data'!F104</f>
        <v>E1</v>
      </c>
      <c r="G171" s="26" t="str">
        <f>'Aligning data'!G104</f>
        <v>F1</v>
      </c>
      <c r="H171" s="26" t="str">
        <f>'Aligning data'!H104</f>
        <v>G1</v>
      </c>
      <c r="I171" s="27" t="str">
        <f>'Aligning data'!I104</f>
        <v>H1</v>
      </c>
      <c r="J171" s="20"/>
      <c r="K171" s="26">
        <f>'Aligning data'!K104</f>
        <v>0</v>
      </c>
    </row>
    <row r="172" spans="1:11" x14ac:dyDescent="0.25">
      <c r="A172" s="78">
        <v>2</v>
      </c>
      <c r="B172" s="43" t="str">
        <f>B157</f>
        <v>POS</v>
      </c>
      <c r="C172" s="43" t="str">
        <f t="shared" ref="C172:I172" si="61">C157</f>
        <v>POS</v>
      </c>
      <c r="D172" s="43" t="str">
        <f t="shared" si="61"/>
        <v>NEG</v>
      </c>
      <c r="E172" s="43" t="str">
        <f t="shared" si="61"/>
        <v>NEG</v>
      </c>
      <c r="F172" s="43" t="str">
        <f t="shared" si="61"/>
        <v>IFNg</v>
      </c>
      <c r="G172" s="43" t="str">
        <f t="shared" si="61"/>
        <v>IL-10</v>
      </c>
      <c r="H172" s="43" t="str">
        <f t="shared" si="61"/>
        <v>IL-12p70</v>
      </c>
      <c r="I172" s="43" t="str">
        <f t="shared" si="61"/>
        <v>IL-13</v>
      </c>
      <c r="J172" s="20"/>
    </row>
    <row r="173" spans="1:11" x14ac:dyDescent="0.25">
      <c r="A173" s="78"/>
      <c r="B173" s="26" t="str">
        <f>'Aligning data'!B105</f>
        <v>A2</v>
      </c>
      <c r="C173" s="26" t="str">
        <f>'Aligning data'!C105</f>
        <v>B2</v>
      </c>
      <c r="D173" s="26" t="str">
        <f>'Aligning data'!D105</f>
        <v>C2</v>
      </c>
      <c r="E173" s="26" t="str">
        <f>'Aligning data'!E105</f>
        <v>D2</v>
      </c>
      <c r="F173" s="26" t="str">
        <f>'Aligning data'!F105</f>
        <v>E2</v>
      </c>
      <c r="G173" s="26" t="str">
        <f>'Aligning data'!G105</f>
        <v>F2</v>
      </c>
      <c r="H173" s="26" t="str">
        <f>'Aligning data'!H105</f>
        <v>G2</v>
      </c>
      <c r="I173" s="27" t="str">
        <f>'Aligning data'!I105</f>
        <v>H2</v>
      </c>
      <c r="J173" s="20"/>
      <c r="K173" s="26">
        <f>'Aligning data'!K105</f>
        <v>0</v>
      </c>
    </row>
    <row r="174" spans="1:11" x14ac:dyDescent="0.25">
      <c r="A174" s="78">
        <v>3</v>
      </c>
      <c r="B174" s="43" t="str">
        <f>B159</f>
        <v>IL-17</v>
      </c>
      <c r="C174" s="43" t="str">
        <f t="shared" ref="C174:I174" si="62">C159</f>
        <v>IL-17F</v>
      </c>
      <c r="D174" s="43" t="str">
        <f t="shared" si="62"/>
        <v>IL-18</v>
      </c>
      <c r="E174" s="43" t="str">
        <f t="shared" si="62"/>
        <v>IL-2</v>
      </c>
      <c r="F174" s="43" t="str">
        <f t="shared" si="62"/>
        <v>IL-4</v>
      </c>
      <c r="G174" s="43" t="str">
        <f t="shared" si="62"/>
        <v>IL-5</v>
      </c>
      <c r="H174" s="43" t="str">
        <f t="shared" si="62"/>
        <v>IL-6</v>
      </c>
      <c r="I174" s="43" t="str">
        <f t="shared" si="62"/>
        <v>IL-7</v>
      </c>
      <c r="J174" s="20"/>
    </row>
    <row r="175" spans="1:11" x14ac:dyDescent="0.25">
      <c r="A175" s="78"/>
      <c r="B175" s="26" t="str">
        <f>'Aligning data'!B106</f>
        <v>A3</v>
      </c>
      <c r="C175" s="26" t="str">
        <f>'Aligning data'!C106</f>
        <v>B3</v>
      </c>
      <c r="D175" s="26" t="str">
        <f>'Aligning data'!D106</f>
        <v>C3</v>
      </c>
      <c r="E175" s="26" t="str">
        <f>'Aligning data'!E106</f>
        <v>D3</v>
      </c>
      <c r="F175" s="26" t="str">
        <f>'Aligning data'!F106</f>
        <v>E3</v>
      </c>
      <c r="G175" s="26" t="str">
        <f>'Aligning data'!G106</f>
        <v>F3</v>
      </c>
      <c r="H175" s="26" t="str">
        <f>'Aligning data'!H106</f>
        <v>G3</v>
      </c>
      <c r="I175" s="27" t="str">
        <f>'Aligning data'!I106</f>
        <v>H3</v>
      </c>
      <c r="J175" s="20"/>
      <c r="K175" s="26">
        <f>'Aligning data'!K106</f>
        <v>0</v>
      </c>
    </row>
    <row r="176" spans="1:11" x14ac:dyDescent="0.25">
      <c r="A176" s="78">
        <v>4</v>
      </c>
      <c r="B176" s="43" t="str">
        <f>B161</f>
        <v>IL-17</v>
      </c>
      <c r="C176" s="43" t="str">
        <f t="shared" ref="C176:I176" si="63">C161</f>
        <v>IL-17F</v>
      </c>
      <c r="D176" s="43" t="str">
        <f t="shared" si="63"/>
        <v>IL-18</v>
      </c>
      <c r="E176" s="43" t="str">
        <f t="shared" si="63"/>
        <v>IL-2</v>
      </c>
      <c r="F176" s="43" t="str">
        <f t="shared" si="63"/>
        <v>IL-4</v>
      </c>
      <c r="G176" s="43" t="str">
        <f t="shared" si="63"/>
        <v>IL-5</v>
      </c>
      <c r="H176" s="43" t="str">
        <f t="shared" si="63"/>
        <v>IL-6</v>
      </c>
      <c r="I176" s="43" t="str">
        <f t="shared" si="63"/>
        <v>IL-7</v>
      </c>
      <c r="J176" s="20"/>
    </row>
    <row r="177" spans="1:11" x14ac:dyDescent="0.25">
      <c r="A177" s="78"/>
      <c r="B177" s="28" t="str">
        <f>'Aligning data'!B107</f>
        <v>A4</v>
      </c>
      <c r="C177" s="28" t="str">
        <f>'Aligning data'!C107</f>
        <v>B4</v>
      </c>
      <c r="D177" s="28" t="str">
        <f>'Aligning data'!D107</f>
        <v>C4</v>
      </c>
      <c r="E177" s="28" t="str">
        <f>'Aligning data'!E107</f>
        <v>D4</v>
      </c>
      <c r="F177" s="28" t="str">
        <f>'Aligning data'!F107</f>
        <v>E4</v>
      </c>
      <c r="G177" s="28" t="str">
        <f>'Aligning data'!G107</f>
        <v>F4</v>
      </c>
      <c r="H177" s="28" t="str">
        <f>'Aligning data'!H107</f>
        <v>G4</v>
      </c>
      <c r="I177" s="29" t="str">
        <f>'Aligning data'!I107</f>
        <v>H4</v>
      </c>
      <c r="J177" s="20"/>
      <c r="K177" s="26">
        <f>'Aligning data'!K107</f>
        <v>0</v>
      </c>
    </row>
    <row r="178" spans="1:11" x14ac:dyDescent="0.25">
      <c r="A178" s="78">
        <v>5</v>
      </c>
      <c r="B178" s="43" t="str">
        <f>B163</f>
        <v>IL-9</v>
      </c>
      <c r="C178" s="43" t="str">
        <f t="shared" ref="C178:I178" si="64">C163</f>
        <v>TGFb</v>
      </c>
      <c r="D178" s="43" t="str">
        <f t="shared" si="64"/>
        <v>TNFa</v>
      </c>
      <c r="E178" s="43" t="str">
        <f t="shared" si="64"/>
        <v>BLANK</v>
      </c>
      <c r="F178" s="43" t="str">
        <f t="shared" si="64"/>
        <v>BLANK</v>
      </c>
      <c r="G178" s="43" t="str">
        <f t="shared" si="64"/>
        <v>BLANK</v>
      </c>
      <c r="H178" s="43" t="str">
        <f t="shared" si="64"/>
        <v>BLANK</v>
      </c>
      <c r="I178" s="43" t="str">
        <f t="shared" si="64"/>
        <v>POS</v>
      </c>
      <c r="J178" s="20"/>
    </row>
    <row r="179" spans="1:11" x14ac:dyDescent="0.25">
      <c r="A179" s="78"/>
      <c r="B179" s="26" t="str">
        <f>'Aligning data'!B108</f>
        <v>A5</v>
      </c>
      <c r="C179" s="26" t="str">
        <f>'Aligning data'!C108</f>
        <v>B5</v>
      </c>
      <c r="D179" s="26" t="str">
        <f>'Aligning data'!D108</f>
        <v>C5</v>
      </c>
      <c r="E179" s="26" t="str">
        <f>'Aligning data'!E108</f>
        <v>D5</v>
      </c>
      <c r="F179" s="26" t="str">
        <f>'Aligning data'!F108</f>
        <v>E5</v>
      </c>
      <c r="G179" s="26" t="str">
        <f>'Aligning data'!G108</f>
        <v>F5</v>
      </c>
      <c r="H179" s="26" t="str">
        <f>'Aligning data'!H108</f>
        <v>G5</v>
      </c>
      <c r="I179" s="27" t="str">
        <f>'Aligning data'!I108</f>
        <v>H5</v>
      </c>
      <c r="J179" s="20"/>
    </row>
    <row r="180" spans="1:11" x14ac:dyDescent="0.25">
      <c r="A180" s="78">
        <v>6</v>
      </c>
      <c r="B180" s="43" t="str">
        <f>B165</f>
        <v>IL-9</v>
      </c>
      <c r="C180" s="43" t="str">
        <f t="shared" ref="C180:I180" si="65">C165</f>
        <v>TGFb</v>
      </c>
      <c r="D180" s="43" t="str">
        <f t="shared" si="65"/>
        <v>TNFa</v>
      </c>
      <c r="E180" s="43" t="str">
        <f t="shared" si="65"/>
        <v>BLANK</v>
      </c>
      <c r="F180" s="43" t="str">
        <f t="shared" si="65"/>
        <v>BLANK</v>
      </c>
      <c r="G180" s="43" t="str">
        <f t="shared" si="65"/>
        <v>BLANK</v>
      </c>
      <c r="H180" s="43" t="str">
        <f t="shared" si="65"/>
        <v>BLANK</v>
      </c>
      <c r="I180" s="43" t="str">
        <f t="shared" si="65"/>
        <v>POS</v>
      </c>
      <c r="J180" s="20"/>
    </row>
    <row r="181" spans="1:11" ht="12" customHeight="1" x14ac:dyDescent="0.25">
      <c r="A181" s="78"/>
      <c r="B181" s="26" t="str">
        <f>'Aligning data'!B109</f>
        <v>A6</v>
      </c>
      <c r="C181" s="26" t="str">
        <f>'Aligning data'!C109</f>
        <v>B6</v>
      </c>
      <c r="D181" s="26" t="str">
        <f>'Aligning data'!D109</f>
        <v>C6</v>
      </c>
      <c r="E181" s="26" t="str">
        <f>'Aligning data'!E109</f>
        <v>D6</v>
      </c>
      <c r="F181" s="26" t="str">
        <f>'Aligning data'!F109</f>
        <v>E6</v>
      </c>
      <c r="G181" s="26" t="str">
        <f>'Aligning data'!G109</f>
        <v>F6</v>
      </c>
      <c r="H181" s="26" t="str">
        <f>'Aligning data'!H109</f>
        <v>G6</v>
      </c>
      <c r="I181" s="27" t="str">
        <f>'Aligning data'!I109</f>
        <v>H6</v>
      </c>
      <c r="J181" s="20"/>
    </row>
    <row r="183" spans="1:11" x14ac:dyDescent="0.25">
      <c r="A183" s="79" t="str">
        <f>'Aligning data'!A111:B111</f>
        <v>Sample 13</v>
      </c>
      <c r="B183" s="79"/>
    </row>
    <row r="184" spans="1:11" x14ac:dyDescent="0.25">
      <c r="B184" s="30" t="s">
        <v>0</v>
      </c>
      <c r="C184" s="30" t="s">
        <v>1</v>
      </c>
      <c r="D184" s="30" t="s">
        <v>2</v>
      </c>
      <c r="E184" s="30" t="s">
        <v>3</v>
      </c>
      <c r="F184" s="30" t="s">
        <v>4</v>
      </c>
      <c r="G184" s="30" t="s">
        <v>5</v>
      </c>
      <c r="H184" s="30" t="s">
        <v>6</v>
      </c>
      <c r="I184" s="30" t="s">
        <v>7</v>
      </c>
      <c r="K184" s="30" t="s">
        <v>19</v>
      </c>
    </row>
    <row r="185" spans="1:11" x14ac:dyDescent="0.25">
      <c r="A185" s="78">
        <v>1</v>
      </c>
      <c r="B185" s="43" t="str">
        <f>B170</f>
        <v>POS</v>
      </c>
      <c r="C185" s="43" t="str">
        <f t="shared" ref="C185:I185" si="66">C170</f>
        <v>POS</v>
      </c>
      <c r="D185" s="43" t="str">
        <f t="shared" si="66"/>
        <v>NEG</v>
      </c>
      <c r="E185" s="43" t="str">
        <f t="shared" si="66"/>
        <v>NEG</v>
      </c>
      <c r="F185" s="43" t="str">
        <f t="shared" si="66"/>
        <v>IFNg</v>
      </c>
      <c r="G185" s="43" t="str">
        <f t="shared" si="66"/>
        <v>IL-10</v>
      </c>
      <c r="H185" s="43" t="str">
        <f t="shared" si="66"/>
        <v>IL-12p70</v>
      </c>
      <c r="I185" s="43" t="str">
        <f t="shared" si="66"/>
        <v>IL-13</v>
      </c>
      <c r="J185" s="20"/>
    </row>
    <row r="186" spans="1:11" x14ac:dyDescent="0.25">
      <c r="A186" s="78"/>
      <c r="B186" s="26" t="str">
        <f>'Aligning data'!B113</f>
        <v>A1</v>
      </c>
      <c r="C186" s="26" t="str">
        <f>'Aligning data'!C113</f>
        <v>B1</v>
      </c>
      <c r="D186" s="26" t="str">
        <f>'Aligning data'!D113</f>
        <v>C1</v>
      </c>
      <c r="E186" s="26" t="str">
        <f>'Aligning data'!E113</f>
        <v>D1</v>
      </c>
      <c r="F186" s="26" t="str">
        <f>'Aligning data'!F113</f>
        <v>E1</v>
      </c>
      <c r="G186" s="26" t="str">
        <f>'Aligning data'!G113</f>
        <v>F1</v>
      </c>
      <c r="H186" s="26" t="str">
        <f>'Aligning data'!H113</f>
        <v>G1</v>
      </c>
      <c r="I186" s="27" t="str">
        <f>'Aligning data'!I113</f>
        <v>H1</v>
      </c>
      <c r="J186" s="20"/>
      <c r="K186" s="26">
        <f>'Aligning data'!K113</f>
        <v>0</v>
      </c>
    </row>
    <row r="187" spans="1:11" x14ac:dyDescent="0.25">
      <c r="A187" s="78">
        <v>2</v>
      </c>
      <c r="B187" s="43" t="str">
        <f>B172</f>
        <v>POS</v>
      </c>
      <c r="C187" s="43" t="str">
        <f t="shared" ref="C187:I187" si="67">C172</f>
        <v>POS</v>
      </c>
      <c r="D187" s="43" t="str">
        <f t="shared" si="67"/>
        <v>NEG</v>
      </c>
      <c r="E187" s="43" t="str">
        <f t="shared" si="67"/>
        <v>NEG</v>
      </c>
      <c r="F187" s="43" t="str">
        <f t="shared" si="67"/>
        <v>IFNg</v>
      </c>
      <c r="G187" s="43" t="str">
        <f t="shared" si="67"/>
        <v>IL-10</v>
      </c>
      <c r="H187" s="43" t="str">
        <f t="shared" si="67"/>
        <v>IL-12p70</v>
      </c>
      <c r="I187" s="43" t="str">
        <f t="shared" si="67"/>
        <v>IL-13</v>
      </c>
      <c r="J187" s="20"/>
    </row>
    <row r="188" spans="1:11" x14ac:dyDescent="0.25">
      <c r="A188" s="78"/>
      <c r="B188" s="26" t="str">
        <f>'Aligning data'!B114</f>
        <v>A2</v>
      </c>
      <c r="C188" s="26" t="str">
        <f>'Aligning data'!C114</f>
        <v>B2</v>
      </c>
      <c r="D188" s="26" t="str">
        <f>'Aligning data'!D114</f>
        <v>C2</v>
      </c>
      <c r="E188" s="26" t="str">
        <f>'Aligning data'!E114</f>
        <v>D2</v>
      </c>
      <c r="F188" s="26" t="str">
        <f>'Aligning data'!F114</f>
        <v>E2</v>
      </c>
      <c r="G188" s="26" t="str">
        <f>'Aligning data'!G114</f>
        <v>F2</v>
      </c>
      <c r="H188" s="26" t="str">
        <f>'Aligning data'!H114</f>
        <v>G2</v>
      </c>
      <c r="I188" s="27" t="str">
        <f>'Aligning data'!I114</f>
        <v>H2</v>
      </c>
      <c r="J188" s="20"/>
      <c r="K188" s="26">
        <f>'Aligning data'!K114</f>
        <v>0</v>
      </c>
    </row>
    <row r="189" spans="1:11" x14ac:dyDescent="0.25">
      <c r="A189" s="78">
        <v>3</v>
      </c>
      <c r="B189" s="43" t="str">
        <f>B174</f>
        <v>IL-17</v>
      </c>
      <c r="C189" s="43" t="str">
        <f t="shared" ref="C189:I189" si="68">C174</f>
        <v>IL-17F</v>
      </c>
      <c r="D189" s="43" t="str">
        <f t="shared" si="68"/>
        <v>IL-18</v>
      </c>
      <c r="E189" s="43" t="str">
        <f t="shared" si="68"/>
        <v>IL-2</v>
      </c>
      <c r="F189" s="43" t="str">
        <f t="shared" si="68"/>
        <v>IL-4</v>
      </c>
      <c r="G189" s="43" t="str">
        <f t="shared" si="68"/>
        <v>IL-5</v>
      </c>
      <c r="H189" s="43" t="str">
        <f t="shared" si="68"/>
        <v>IL-6</v>
      </c>
      <c r="I189" s="43" t="str">
        <f t="shared" si="68"/>
        <v>IL-7</v>
      </c>
      <c r="J189" s="20"/>
    </row>
    <row r="190" spans="1:11" x14ac:dyDescent="0.25">
      <c r="A190" s="78"/>
      <c r="B190" s="26" t="str">
        <f>'Aligning data'!B115</f>
        <v>A3</v>
      </c>
      <c r="C190" s="26" t="str">
        <f>'Aligning data'!C115</f>
        <v>B3</v>
      </c>
      <c r="D190" s="26" t="str">
        <f>'Aligning data'!D115</f>
        <v>C3</v>
      </c>
      <c r="E190" s="26" t="str">
        <f>'Aligning data'!E115</f>
        <v>D3</v>
      </c>
      <c r="F190" s="26" t="str">
        <f>'Aligning data'!F115</f>
        <v>E3</v>
      </c>
      <c r="G190" s="26" t="str">
        <f>'Aligning data'!G115</f>
        <v>F3</v>
      </c>
      <c r="H190" s="26" t="str">
        <f>'Aligning data'!H115</f>
        <v>G3</v>
      </c>
      <c r="I190" s="27" t="str">
        <f>'Aligning data'!I115</f>
        <v>H3</v>
      </c>
      <c r="J190" s="20"/>
      <c r="K190" s="26">
        <f>'Aligning data'!K115</f>
        <v>0</v>
      </c>
    </row>
    <row r="191" spans="1:11" x14ac:dyDescent="0.25">
      <c r="A191" s="78">
        <v>4</v>
      </c>
      <c r="B191" s="43" t="str">
        <f>B176</f>
        <v>IL-17</v>
      </c>
      <c r="C191" s="43" t="str">
        <f t="shared" ref="C191:I191" si="69">C176</f>
        <v>IL-17F</v>
      </c>
      <c r="D191" s="43" t="str">
        <f t="shared" si="69"/>
        <v>IL-18</v>
      </c>
      <c r="E191" s="43" t="str">
        <f t="shared" si="69"/>
        <v>IL-2</v>
      </c>
      <c r="F191" s="43" t="str">
        <f t="shared" si="69"/>
        <v>IL-4</v>
      </c>
      <c r="G191" s="43" t="str">
        <f t="shared" si="69"/>
        <v>IL-5</v>
      </c>
      <c r="H191" s="43" t="str">
        <f t="shared" si="69"/>
        <v>IL-6</v>
      </c>
      <c r="I191" s="43" t="str">
        <f t="shared" si="69"/>
        <v>IL-7</v>
      </c>
      <c r="J191" s="20"/>
    </row>
    <row r="192" spans="1:11" x14ac:dyDescent="0.25">
      <c r="A192" s="78"/>
      <c r="B192" s="28" t="str">
        <f>'Aligning data'!B116</f>
        <v>A4</v>
      </c>
      <c r="C192" s="28" t="str">
        <f>'Aligning data'!C116</f>
        <v>B4</v>
      </c>
      <c r="D192" s="28" t="str">
        <f>'Aligning data'!D116</f>
        <v>C4</v>
      </c>
      <c r="E192" s="28" t="str">
        <f>'Aligning data'!E116</f>
        <v>D4</v>
      </c>
      <c r="F192" s="28" t="str">
        <f>'Aligning data'!F116</f>
        <v>E4</v>
      </c>
      <c r="G192" s="28" t="str">
        <f>'Aligning data'!G116</f>
        <v>F4</v>
      </c>
      <c r="H192" s="28" t="str">
        <f>'Aligning data'!H116</f>
        <v>G4</v>
      </c>
      <c r="I192" s="29" t="str">
        <f>'Aligning data'!I116</f>
        <v>H4</v>
      </c>
      <c r="J192" s="20"/>
      <c r="K192" s="26">
        <f>'Aligning data'!K116</f>
        <v>0</v>
      </c>
    </row>
    <row r="193" spans="1:11" x14ac:dyDescent="0.25">
      <c r="A193" s="78">
        <v>5</v>
      </c>
      <c r="B193" s="43" t="str">
        <f>B178</f>
        <v>IL-9</v>
      </c>
      <c r="C193" s="43" t="str">
        <f t="shared" ref="C193:I193" si="70">C178</f>
        <v>TGFb</v>
      </c>
      <c r="D193" s="43" t="str">
        <f t="shared" si="70"/>
        <v>TNFa</v>
      </c>
      <c r="E193" s="43" t="str">
        <f t="shared" si="70"/>
        <v>BLANK</v>
      </c>
      <c r="F193" s="43" t="str">
        <f t="shared" si="70"/>
        <v>BLANK</v>
      </c>
      <c r="G193" s="43" t="str">
        <f t="shared" si="70"/>
        <v>BLANK</v>
      </c>
      <c r="H193" s="43" t="str">
        <f t="shared" si="70"/>
        <v>BLANK</v>
      </c>
      <c r="I193" s="43" t="str">
        <f t="shared" si="70"/>
        <v>POS</v>
      </c>
      <c r="J193" s="20"/>
    </row>
    <row r="194" spans="1:11" x14ac:dyDescent="0.25">
      <c r="A194" s="78"/>
      <c r="B194" s="26" t="str">
        <f>'Aligning data'!B117</f>
        <v>A5</v>
      </c>
      <c r="C194" s="26" t="str">
        <f>'Aligning data'!C117</f>
        <v>B5</v>
      </c>
      <c r="D194" s="26" t="str">
        <f>'Aligning data'!D117</f>
        <v>C5</v>
      </c>
      <c r="E194" s="26" t="str">
        <f>'Aligning data'!E117</f>
        <v>D5</v>
      </c>
      <c r="F194" s="26" t="str">
        <f>'Aligning data'!F117</f>
        <v>E5</v>
      </c>
      <c r="G194" s="26" t="str">
        <f>'Aligning data'!G117</f>
        <v>F5</v>
      </c>
      <c r="H194" s="26" t="str">
        <f>'Aligning data'!H117</f>
        <v>G5</v>
      </c>
      <c r="I194" s="27" t="str">
        <f>'Aligning data'!I117</f>
        <v>H5</v>
      </c>
      <c r="J194" s="20"/>
    </row>
    <row r="195" spans="1:11" x14ac:dyDescent="0.25">
      <c r="A195" s="78">
        <v>6</v>
      </c>
      <c r="B195" s="43" t="str">
        <f>B180</f>
        <v>IL-9</v>
      </c>
      <c r="C195" s="43" t="str">
        <f t="shared" ref="C195:I195" si="71">C180</f>
        <v>TGFb</v>
      </c>
      <c r="D195" s="43" t="str">
        <f t="shared" si="71"/>
        <v>TNFa</v>
      </c>
      <c r="E195" s="43" t="str">
        <f t="shared" si="71"/>
        <v>BLANK</v>
      </c>
      <c r="F195" s="43" t="str">
        <f t="shared" si="71"/>
        <v>BLANK</v>
      </c>
      <c r="G195" s="43" t="str">
        <f t="shared" si="71"/>
        <v>BLANK</v>
      </c>
      <c r="H195" s="43" t="str">
        <f t="shared" si="71"/>
        <v>BLANK</v>
      </c>
      <c r="I195" s="43" t="str">
        <f t="shared" si="71"/>
        <v>POS</v>
      </c>
      <c r="J195" s="20"/>
    </row>
    <row r="196" spans="1:11" x14ac:dyDescent="0.25">
      <c r="A196" s="78"/>
      <c r="B196" s="26" t="str">
        <f>'Aligning data'!B118</f>
        <v>A6</v>
      </c>
      <c r="C196" s="26" t="str">
        <f>'Aligning data'!C118</f>
        <v>B6</v>
      </c>
      <c r="D196" s="26" t="str">
        <f>'Aligning data'!D118</f>
        <v>C6</v>
      </c>
      <c r="E196" s="26" t="str">
        <f>'Aligning data'!E118</f>
        <v>D6</v>
      </c>
      <c r="F196" s="26" t="str">
        <f>'Aligning data'!F118</f>
        <v>E6</v>
      </c>
      <c r="G196" s="26" t="str">
        <f>'Aligning data'!G118</f>
        <v>F6</v>
      </c>
      <c r="H196" s="26" t="str">
        <f>'Aligning data'!H118</f>
        <v>G6</v>
      </c>
      <c r="I196" s="27" t="str">
        <f>'Aligning data'!I118</f>
        <v>H6</v>
      </c>
      <c r="J196" s="20"/>
    </row>
    <row r="198" spans="1:11" x14ac:dyDescent="0.25">
      <c r="A198" s="79" t="str">
        <f>'Aligning data'!A120:B120</f>
        <v>Sample 14</v>
      </c>
      <c r="B198" s="79"/>
    </row>
    <row r="199" spans="1:11" x14ac:dyDescent="0.25">
      <c r="B199" s="30" t="s">
        <v>0</v>
      </c>
      <c r="C199" s="30" t="s">
        <v>1</v>
      </c>
      <c r="D199" s="30" t="s">
        <v>2</v>
      </c>
      <c r="E199" s="30" t="s">
        <v>3</v>
      </c>
      <c r="F199" s="30" t="s">
        <v>4</v>
      </c>
      <c r="G199" s="30" t="s">
        <v>5</v>
      </c>
      <c r="H199" s="30" t="s">
        <v>6</v>
      </c>
      <c r="I199" s="30" t="s">
        <v>7</v>
      </c>
      <c r="K199" s="30" t="s">
        <v>19</v>
      </c>
    </row>
    <row r="200" spans="1:11" x14ac:dyDescent="0.25">
      <c r="A200" s="78">
        <v>1</v>
      </c>
      <c r="B200" s="43" t="str">
        <f>B185</f>
        <v>POS</v>
      </c>
      <c r="C200" s="43" t="str">
        <f t="shared" ref="C200:I200" si="72">C185</f>
        <v>POS</v>
      </c>
      <c r="D200" s="43" t="str">
        <f t="shared" si="72"/>
        <v>NEG</v>
      </c>
      <c r="E200" s="43" t="str">
        <f t="shared" si="72"/>
        <v>NEG</v>
      </c>
      <c r="F200" s="43" t="str">
        <f t="shared" si="72"/>
        <v>IFNg</v>
      </c>
      <c r="G200" s="43" t="str">
        <f t="shared" si="72"/>
        <v>IL-10</v>
      </c>
      <c r="H200" s="43" t="str">
        <f t="shared" si="72"/>
        <v>IL-12p70</v>
      </c>
      <c r="I200" s="43" t="str">
        <f t="shared" si="72"/>
        <v>IL-13</v>
      </c>
      <c r="J200" s="20"/>
    </row>
    <row r="201" spans="1:11" x14ac:dyDescent="0.25">
      <c r="A201" s="78"/>
      <c r="B201" s="26" t="str">
        <f>'Aligning data'!B122</f>
        <v>A1</v>
      </c>
      <c r="C201" s="26" t="str">
        <f>'Aligning data'!C122</f>
        <v>B1</v>
      </c>
      <c r="D201" s="26" t="str">
        <f>'Aligning data'!D122</f>
        <v>C1</v>
      </c>
      <c r="E201" s="26" t="str">
        <f>'Aligning data'!E122</f>
        <v>D1</v>
      </c>
      <c r="F201" s="26" t="str">
        <f>'Aligning data'!F122</f>
        <v>E1</v>
      </c>
      <c r="G201" s="26" t="str">
        <f>'Aligning data'!G122</f>
        <v>F1</v>
      </c>
      <c r="H201" s="26" t="str">
        <f>'Aligning data'!H122</f>
        <v>G1</v>
      </c>
      <c r="I201" s="27" t="str">
        <f>'Aligning data'!I122</f>
        <v>H1</v>
      </c>
      <c r="J201" s="20"/>
      <c r="K201" s="26">
        <f>'Aligning data'!K122</f>
        <v>0</v>
      </c>
    </row>
    <row r="202" spans="1:11" x14ac:dyDescent="0.25">
      <c r="A202" s="78">
        <v>2</v>
      </c>
      <c r="B202" s="43" t="str">
        <f>B187</f>
        <v>POS</v>
      </c>
      <c r="C202" s="43" t="str">
        <f t="shared" ref="C202:I202" si="73">C187</f>
        <v>POS</v>
      </c>
      <c r="D202" s="43" t="str">
        <f t="shared" si="73"/>
        <v>NEG</v>
      </c>
      <c r="E202" s="43" t="str">
        <f t="shared" si="73"/>
        <v>NEG</v>
      </c>
      <c r="F202" s="43" t="str">
        <f t="shared" si="73"/>
        <v>IFNg</v>
      </c>
      <c r="G202" s="43" t="str">
        <f t="shared" si="73"/>
        <v>IL-10</v>
      </c>
      <c r="H202" s="43" t="str">
        <f t="shared" si="73"/>
        <v>IL-12p70</v>
      </c>
      <c r="I202" s="43" t="str">
        <f t="shared" si="73"/>
        <v>IL-13</v>
      </c>
      <c r="J202" s="20"/>
    </row>
    <row r="203" spans="1:11" x14ac:dyDescent="0.25">
      <c r="A203" s="78"/>
      <c r="B203" s="26" t="str">
        <f>'Aligning data'!B123</f>
        <v>A2</v>
      </c>
      <c r="C203" s="26" t="str">
        <f>'Aligning data'!C123</f>
        <v>B2</v>
      </c>
      <c r="D203" s="26" t="str">
        <f>'Aligning data'!D123</f>
        <v>C2</v>
      </c>
      <c r="E203" s="26" t="str">
        <f>'Aligning data'!E123</f>
        <v>D2</v>
      </c>
      <c r="F203" s="26" t="str">
        <f>'Aligning data'!F123</f>
        <v>E2</v>
      </c>
      <c r="G203" s="26" t="str">
        <f>'Aligning data'!G123</f>
        <v>F2</v>
      </c>
      <c r="H203" s="26" t="str">
        <f>'Aligning data'!H123</f>
        <v>G2</v>
      </c>
      <c r="I203" s="27" t="str">
        <f>'Aligning data'!I123</f>
        <v>H2</v>
      </c>
      <c r="J203" s="20"/>
      <c r="K203" s="26">
        <f>'Aligning data'!K123</f>
        <v>0</v>
      </c>
    </row>
    <row r="204" spans="1:11" x14ac:dyDescent="0.25">
      <c r="A204" s="78">
        <v>3</v>
      </c>
      <c r="B204" s="43" t="str">
        <f>B189</f>
        <v>IL-17</v>
      </c>
      <c r="C204" s="43" t="str">
        <f t="shared" ref="C204:I204" si="74">C189</f>
        <v>IL-17F</v>
      </c>
      <c r="D204" s="43" t="str">
        <f t="shared" si="74"/>
        <v>IL-18</v>
      </c>
      <c r="E204" s="43" t="str">
        <f t="shared" si="74"/>
        <v>IL-2</v>
      </c>
      <c r="F204" s="43" t="str">
        <f t="shared" si="74"/>
        <v>IL-4</v>
      </c>
      <c r="G204" s="43" t="str">
        <f t="shared" si="74"/>
        <v>IL-5</v>
      </c>
      <c r="H204" s="43" t="str">
        <f t="shared" si="74"/>
        <v>IL-6</v>
      </c>
      <c r="I204" s="43" t="str">
        <f t="shared" si="74"/>
        <v>IL-7</v>
      </c>
      <c r="J204" s="20"/>
    </row>
    <row r="205" spans="1:11" x14ac:dyDescent="0.25">
      <c r="A205" s="78"/>
      <c r="B205" s="26" t="str">
        <f>'Aligning data'!B124</f>
        <v>A3</v>
      </c>
      <c r="C205" s="26" t="str">
        <f>'Aligning data'!C124</f>
        <v>B3</v>
      </c>
      <c r="D205" s="26" t="str">
        <f>'Aligning data'!D124</f>
        <v>C3</v>
      </c>
      <c r="E205" s="26" t="str">
        <f>'Aligning data'!E124</f>
        <v>D3</v>
      </c>
      <c r="F205" s="26" t="str">
        <f>'Aligning data'!F124</f>
        <v>E3</v>
      </c>
      <c r="G205" s="26" t="str">
        <f>'Aligning data'!G124</f>
        <v>F3</v>
      </c>
      <c r="H205" s="26" t="str">
        <f>'Aligning data'!H124</f>
        <v>G3</v>
      </c>
      <c r="I205" s="27" t="str">
        <f>'Aligning data'!I124</f>
        <v>H3</v>
      </c>
      <c r="J205" s="20"/>
      <c r="K205" s="26">
        <f>'Aligning data'!K124</f>
        <v>0</v>
      </c>
    </row>
    <row r="206" spans="1:11" x14ac:dyDescent="0.25">
      <c r="A206" s="78">
        <v>4</v>
      </c>
      <c r="B206" s="43" t="str">
        <f>B191</f>
        <v>IL-17</v>
      </c>
      <c r="C206" s="43" t="str">
        <f t="shared" ref="C206:I206" si="75">C191</f>
        <v>IL-17F</v>
      </c>
      <c r="D206" s="43" t="str">
        <f t="shared" si="75"/>
        <v>IL-18</v>
      </c>
      <c r="E206" s="43" t="str">
        <f t="shared" si="75"/>
        <v>IL-2</v>
      </c>
      <c r="F206" s="43" t="str">
        <f t="shared" si="75"/>
        <v>IL-4</v>
      </c>
      <c r="G206" s="43" t="str">
        <f t="shared" si="75"/>
        <v>IL-5</v>
      </c>
      <c r="H206" s="43" t="str">
        <f t="shared" si="75"/>
        <v>IL-6</v>
      </c>
      <c r="I206" s="43" t="str">
        <f t="shared" si="75"/>
        <v>IL-7</v>
      </c>
      <c r="J206" s="20"/>
    </row>
    <row r="207" spans="1:11" x14ac:dyDescent="0.25">
      <c r="A207" s="78"/>
      <c r="B207" s="28" t="str">
        <f>'Aligning data'!B125</f>
        <v>A4</v>
      </c>
      <c r="C207" s="28" t="str">
        <f>'Aligning data'!C125</f>
        <v>B4</v>
      </c>
      <c r="D207" s="28" t="str">
        <f>'Aligning data'!D125</f>
        <v>C4</v>
      </c>
      <c r="E207" s="28" t="str">
        <f>'Aligning data'!E125</f>
        <v>D4</v>
      </c>
      <c r="F207" s="28" t="str">
        <f>'Aligning data'!F125</f>
        <v>E4</v>
      </c>
      <c r="G207" s="28" t="str">
        <f>'Aligning data'!G125</f>
        <v>F4</v>
      </c>
      <c r="H207" s="28" t="str">
        <f>'Aligning data'!H125</f>
        <v>G4</v>
      </c>
      <c r="I207" s="29" t="str">
        <f>'Aligning data'!I125</f>
        <v>H4</v>
      </c>
      <c r="J207" s="20"/>
      <c r="K207" s="26">
        <f>'Aligning data'!K125</f>
        <v>0</v>
      </c>
    </row>
    <row r="208" spans="1:11" x14ac:dyDescent="0.25">
      <c r="A208" s="78">
        <v>5</v>
      </c>
      <c r="B208" s="43" t="str">
        <f>B193</f>
        <v>IL-9</v>
      </c>
      <c r="C208" s="43" t="str">
        <f t="shared" ref="C208:I208" si="76">C193</f>
        <v>TGFb</v>
      </c>
      <c r="D208" s="43" t="str">
        <f t="shared" si="76"/>
        <v>TNFa</v>
      </c>
      <c r="E208" s="43" t="str">
        <f t="shared" si="76"/>
        <v>BLANK</v>
      </c>
      <c r="F208" s="43" t="str">
        <f t="shared" si="76"/>
        <v>BLANK</v>
      </c>
      <c r="G208" s="43" t="str">
        <f t="shared" si="76"/>
        <v>BLANK</v>
      </c>
      <c r="H208" s="43" t="str">
        <f t="shared" si="76"/>
        <v>BLANK</v>
      </c>
      <c r="I208" s="43" t="str">
        <f t="shared" si="76"/>
        <v>POS</v>
      </c>
      <c r="J208" s="20"/>
    </row>
    <row r="209" spans="1:11" x14ac:dyDescent="0.25">
      <c r="A209" s="78"/>
      <c r="B209" s="26" t="str">
        <f>'Aligning data'!B126</f>
        <v>A5</v>
      </c>
      <c r="C209" s="26" t="str">
        <f>'Aligning data'!C126</f>
        <v>B5</v>
      </c>
      <c r="D209" s="26" t="str">
        <f>'Aligning data'!D126</f>
        <v>C5</v>
      </c>
      <c r="E209" s="26" t="str">
        <f>'Aligning data'!E126</f>
        <v>D5</v>
      </c>
      <c r="F209" s="26" t="str">
        <f>'Aligning data'!F126</f>
        <v>E5</v>
      </c>
      <c r="G209" s="26" t="str">
        <f>'Aligning data'!G126</f>
        <v>F5</v>
      </c>
      <c r="H209" s="26" t="str">
        <f>'Aligning data'!H126</f>
        <v>G5</v>
      </c>
      <c r="I209" s="27" t="str">
        <f>'Aligning data'!I126</f>
        <v>H5</v>
      </c>
      <c r="J209" s="20"/>
    </row>
    <row r="210" spans="1:11" x14ac:dyDescent="0.25">
      <c r="A210" s="78">
        <v>6</v>
      </c>
      <c r="B210" s="43" t="str">
        <f>B195</f>
        <v>IL-9</v>
      </c>
      <c r="C210" s="43" t="str">
        <f t="shared" ref="C210:I210" si="77">C195</f>
        <v>TGFb</v>
      </c>
      <c r="D210" s="43" t="str">
        <f t="shared" si="77"/>
        <v>TNFa</v>
      </c>
      <c r="E210" s="43" t="str">
        <f t="shared" si="77"/>
        <v>BLANK</v>
      </c>
      <c r="F210" s="43" t="str">
        <f t="shared" si="77"/>
        <v>BLANK</v>
      </c>
      <c r="G210" s="43" t="str">
        <f t="shared" si="77"/>
        <v>BLANK</v>
      </c>
      <c r="H210" s="43" t="str">
        <f t="shared" si="77"/>
        <v>BLANK</v>
      </c>
      <c r="I210" s="43" t="str">
        <f t="shared" si="77"/>
        <v>POS</v>
      </c>
      <c r="J210" s="20"/>
    </row>
    <row r="211" spans="1:11" x14ac:dyDescent="0.25">
      <c r="A211" s="78"/>
      <c r="B211" s="26" t="str">
        <f>'Aligning data'!B127</f>
        <v>A6</v>
      </c>
      <c r="C211" s="26" t="str">
        <f>'Aligning data'!C127</f>
        <v>B6</v>
      </c>
      <c r="D211" s="26" t="str">
        <f>'Aligning data'!D127</f>
        <v>C6</v>
      </c>
      <c r="E211" s="26" t="str">
        <f>'Aligning data'!E127</f>
        <v>D6</v>
      </c>
      <c r="F211" s="26" t="str">
        <f>'Aligning data'!F127</f>
        <v>E6</v>
      </c>
      <c r="G211" s="26" t="str">
        <f>'Aligning data'!G127</f>
        <v>F6</v>
      </c>
      <c r="H211" s="26" t="str">
        <f>'Aligning data'!H127</f>
        <v>G6</v>
      </c>
      <c r="I211" s="27" t="str">
        <f>'Aligning data'!I127</f>
        <v>H6</v>
      </c>
      <c r="J211" s="20"/>
    </row>
    <row r="213" spans="1:11" x14ac:dyDescent="0.25">
      <c r="A213" s="79" t="str">
        <f>'Aligning data'!A129:B129</f>
        <v>Sample 15</v>
      </c>
      <c r="B213" s="79"/>
    </row>
    <row r="214" spans="1:11" x14ac:dyDescent="0.25">
      <c r="B214" s="30" t="s">
        <v>0</v>
      </c>
      <c r="C214" s="30" t="s">
        <v>1</v>
      </c>
      <c r="D214" s="30" t="s">
        <v>2</v>
      </c>
      <c r="E214" s="30" t="s">
        <v>3</v>
      </c>
      <c r="F214" s="30" t="s">
        <v>4</v>
      </c>
      <c r="G214" s="30" t="s">
        <v>5</v>
      </c>
      <c r="H214" s="30" t="s">
        <v>6</v>
      </c>
      <c r="I214" s="30" t="s">
        <v>7</v>
      </c>
      <c r="K214" s="30" t="s">
        <v>19</v>
      </c>
    </row>
    <row r="215" spans="1:11" x14ac:dyDescent="0.25">
      <c r="A215" s="78">
        <v>1</v>
      </c>
      <c r="B215" s="43" t="str">
        <f>B200</f>
        <v>POS</v>
      </c>
      <c r="C215" s="43" t="str">
        <f t="shared" ref="C215:I215" si="78">C200</f>
        <v>POS</v>
      </c>
      <c r="D215" s="43" t="str">
        <f t="shared" si="78"/>
        <v>NEG</v>
      </c>
      <c r="E215" s="43" t="str">
        <f t="shared" si="78"/>
        <v>NEG</v>
      </c>
      <c r="F215" s="43" t="str">
        <f t="shared" si="78"/>
        <v>IFNg</v>
      </c>
      <c r="G215" s="43" t="str">
        <f t="shared" si="78"/>
        <v>IL-10</v>
      </c>
      <c r="H215" s="43" t="str">
        <f t="shared" si="78"/>
        <v>IL-12p70</v>
      </c>
      <c r="I215" s="43" t="str">
        <f t="shared" si="78"/>
        <v>IL-13</v>
      </c>
      <c r="J215" s="20"/>
    </row>
    <row r="216" spans="1:11" x14ac:dyDescent="0.25">
      <c r="A216" s="78"/>
      <c r="B216" s="26" t="str">
        <f>'Aligning data'!B131</f>
        <v>A1</v>
      </c>
      <c r="C216" s="26" t="str">
        <f>'Aligning data'!C131</f>
        <v>B1</v>
      </c>
      <c r="D216" s="26" t="str">
        <f>'Aligning data'!D131</f>
        <v>C1</v>
      </c>
      <c r="E216" s="26" t="str">
        <f>'Aligning data'!E131</f>
        <v>D1</v>
      </c>
      <c r="F216" s="26" t="str">
        <f>'Aligning data'!F131</f>
        <v>E1</v>
      </c>
      <c r="G216" s="26" t="str">
        <f>'Aligning data'!G131</f>
        <v>F1</v>
      </c>
      <c r="H216" s="26" t="str">
        <f>'Aligning data'!H131</f>
        <v>G1</v>
      </c>
      <c r="I216" s="27" t="str">
        <f>'Aligning data'!I131</f>
        <v>H1</v>
      </c>
      <c r="J216" s="20"/>
      <c r="K216" s="26">
        <f>'Aligning data'!K131</f>
        <v>0</v>
      </c>
    </row>
    <row r="217" spans="1:11" x14ac:dyDescent="0.25">
      <c r="A217" s="78">
        <v>2</v>
      </c>
      <c r="B217" s="43" t="str">
        <f>B202</f>
        <v>POS</v>
      </c>
      <c r="C217" s="43" t="str">
        <f t="shared" ref="C217:I217" si="79">C202</f>
        <v>POS</v>
      </c>
      <c r="D217" s="43" t="str">
        <f t="shared" si="79"/>
        <v>NEG</v>
      </c>
      <c r="E217" s="43" t="str">
        <f t="shared" si="79"/>
        <v>NEG</v>
      </c>
      <c r="F217" s="43" t="str">
        <f t="shared" si="79"/>
        <v>IFNg</v>
      </c>
      <c r="G217" s="43" t="str">
        <f t="shared" si="79"/>
        <v>IL-10</v>
      </c>
      <c r="H217" s="43" t="str">
        <f t="shared" si="79"/>
        <v>IL-12p70</v>
      </c>
      <c r="I217" s="43" t="str">
        <f t="shared" si="79"/>
        <v>IL-13</v>
      </c>
      <c r="J217" s="20"/>
    </row>
    <row r="218" spans="1:11" x14ac:dyDescent="0.25">
      <c r="A218" s="78"/>
      <c r="B218" s="26" t="str">
        <f>'Aligning data'!B132</f>
        <v>A2</v>
      </c>
      <c r="C218" s="26" t="str">
        <f>'Aligning data'!C132</f>
        <v>B2</v>
      </c>
      <c r="D218" s="26" t="str">
        <f>'Aligning data'!D132</f>
        <v>C2</v>
      </c>
      <c r="E218" s="26" t="str">
        <f>'Aligning data'!E132</f>
        <v>D2</v>
      </c>
      <c r="F218" s="26" t="str">
        <f>'Aligning data'!F132</f>
        <v>E2</v>
      </c>
      <c r="G218" s="26" t="str">
        <f>'Aligning data'!G132</f>
        <v>F2</v>
      </c>
      <c r="H218" s="26" t="str">
        <f>'Aligning data'!H132</f>
        <v>G2</v>
      </c>
      <c r="I218" s="27" t="str">
        <f>'Aligning data'!I132</f>
        <v>H2</v>
      </c>
      <c r="J218" s="20"/>
      <c r="K218" s="26">
        <f>'Aligning data'!K132</f>
        <v>0</v>
      </c>
    </row>
    <row r="219" spans="1:11" x14ac:dyDescent="0.25">
      <c r="A219" s="78">
        <v>3</v>
      </c>
      <c r="B219" s="43" t="str">
        <f>B204</f>
        <v>IL-17</v>
      </c>
      <c r="C219" s="43" t="str">
        <f t="shared" ref="C219:I219" si="80">C204</f>
        <v>IL-17F</v>
      </c>
      <c r="D219" s="43" t="str">
        <f t="shared" si="80"/>
        <v>IL-18</v>
      </c>
      <c r="E219" s="43" t="str">
        <f t="shared" si="80"/>
        <v>IL-2</v>
      </c>
      <c r="F219" s="43" t="str">
        <f t="shared" si="80"/>
        <v>IL-4</v>
      </c>
      <c r="G219" s="43" t="str">
        <f t="shared" si="80"/>
        <v>IL-5</v>
      </c>
      <c r="H219" s="43" t="str">
        <f t="shared" si="80"/>
        <v>IL-6</v>
      </c>
      <c r="I219" s="43" t="str">
        <f t="shared" si="80"/>
        <v>IL-7</v>
      </c>
      <c r="J219" s="20"/>
    </row>
    <row r="220" spans="1:11" x14ac:dyDescent="0.25">
      <c r="A220" s="78"/>
      <c r="B220" s="26" t="str">
        <f>'Aligning data'!B133</f>
        <v>A3</v>
      </c>
      <c r="C220" s="26" t="str">
        <f>'Aligning data'!C133</f>
        <v>B3</v>
      </c>
      <c r="D220" s="26" t="str">
        <f>'Aligning data'!D133</f>
        <v>C3</v>
      </c>
      <c r="E220" s="26" t="str">
        <f>'Aligning data'!E133</f>
        <v>D3</v>
      </c>
      <c r="F220" s="26" t="str">
        <f>'Aligning data'!F133</f>
        <v>E3</v>
      </c>
      <c r="G220" s="26" t="str">
        <f>'Aligning data'!G133</f>
        <v>F3</v>
      </c>
      <c r="H220" s="26" t="str">
        <f>'Aligning data'!H133</f>
        <v>G3</v>
      </c>
      <c r="I220" s="27" t="str">
        <f>'Aligning data'!I133</f>
        <v>H3</v>
      </c>
      <c r="J220" s="20"/>
      <c r="K220" s="26">
        <f>'Aligning data'!K133</f>
        <v>0</v>
      </c>
    </row>
    <row r="221" spans="1:11" x14ac:dyDescent="0.25">
      <c r="A221" s="78">
        <v>4</v>
      </c>
      <c r="B221" s="43" t="str">
        <f>B206</f>
        <v>IL-17</v>
      </c>
      <c r="C221" s="43" t="str">
        <f t="shared" ref="C221:I221" si="81">C206</f>
        <v>IL-17F</v>
      </c>
      <c r="D221" s="43" t="str">
        <f t="shared" si="81"/>
        <v>IL-18</v>
      </c>
      <c r="E221" s="43" t="str">
        <f t="shared" si="81"/>
        <v>IL-2</v>
      </c>
      <c r="F221" s="43" t="str">
        <f t="shared" si="81"/>
        <v>IL-4</v>
      </c>
      <c r="G221" s="43" t="str">
        <f t="shared" si="81"/>
        <v>IL-5</v>
      </c>
      <c r="H221" s="43" t="str">
        <f t="shared" si="81"/>
        <v>IL-6</v>
      </c>
      <c r="I221" s="43" t="str">
        <f t="shared" si="81"/>
        <v>IL-7</v>
      </c>
      <c r="J221" s="20"/>
    </row>
    <row r="222" spans="1:11" x14ac:dyDescent="0.25">
      <c r="A222" s="78"/>
      <c r="B222" s="28" t="str">
        <f>'Aligning data'!B134</f>
        <v>A4</v>
      </c>
      <c r="C222" s="28" t="str">
        <f>'Aligning data'!C134</f>
        <v>B4</v>
      </c>
      <c r="D222" s="28" t="str">
        <f>'Aligning data'!D134</f>
        <v>C4</v>
      </c>
      <c r="E222" s="28" t="str">
        <f>'Aligning data'!E134</f>
        <v>D4</v>
      </c>
      <c r="F222" s="28" t="str">
        <f>'Aligning data'!F134</f>
        <v>E4</v>
      </c>
      <c r="G222" s="28" t="str">
        <f>'Aligning data'!G134</f>
        <v>F4</v>
      </c>
      <c r="H222" s="28" t="str">
        <f>'Aligning data'!H134</f>
        <v>G4</v>
      </c>
      <c r="I222" s="29" t="str">
        <f>'Aligning data'!I134</f>
        <v>H4</v>
      </c>
      <c r="J222" s="20"/>
      <c r="K222" s="26">
        <f>'Aligning data'!K134</f>
        <v>0</v>
      </c>
    </row>
    <row r="223" spans="1:11" x14ac:dyDescent="0.25">
      <c r="A223" s="78">
        <v>5</v>
      </c>
      <c r="B223" s="43" t="str">
        <f>B208</f>
        <v>IL-9</v>
      </c>
      <c r="C223" s="43" t="str">
        <f t="shared" ref="C223:I223" si="82">C208</f>
        <v>TGFb</v>
      </c>
      <c r="D223" s="43" t="str">
        <f t="shared" si="82"/>
        <v>TNFa</v>
      </c>
      <c r="E223" s="43" t="str">
        <f t="shared" si="82"/>
        <v>BLANK</v>
      </c>
      <c r="F223" s="43" t="str">
        <f t="shared" si="82"/>
        <v>BLANK</v>
      </c>
      <c r="G223" s="43" t="str">
        <f t="shared" si="82"/>
        <v>BLANK</v>
      </c>
      <c r="H223" s="43" t="str">
        <f t="shared" si="82"/>
        <v>BLANK</v>
      </c>
      <c r="I223" s="43" t="str">
        <f t="shared" si="82"/>
        <v>POS</v>
      </c>
      <c r="J223" s="20"/>
    </row>
    <row r="224" spans="1:11" x14ac:dyDescent="0.25">
      <c r="A224" s="78"/>
      <c r="B224" s="26" t="str">
        <f>'Aligning data'!B135</f>
        <v>A5</v>
      </c>
      <c r="C224" s="26" t="str">
        <f>'Aligning data'!C135</f>
        <v>B5</v>
      </c>
      <c r="D224" s="26" t="str">
        <f>'Aligning data'!D135</f>
        <v>C5</v>
      </c>
      <c r="E224" s="26" t="str">
        <f>'Aligning data'!E135</f>
        <v>D5</v>
      </c>
      <c r="F224" s="26" t="str">
        <f>'Aligning data'!F135</f>
        <v>E5</v>
      </c>
      <c r="G224" s="26" t="str">
        <f>'Aligning data'!G135</f>
        <v>F5</v>
      </c>
      <c r="H224" s="26" t="str">
        <f>'Aligning data'!H135</f>
        <v>G5</v>
      </c>
      <c r="I224" s="27" t="str">
        <f>'Aligning data'!I135</f>
        <v>H5</v>
      </c>
      <c r="J224" s="20"/>
    </row>
    <row r="225" spans="1:11" x14ac:dyDescent="0.25">
      <c r="A225" s="78">
        <v>6</v>
      </c>
      <c r="B225" s="43" t="str">
        <f>B210</f>
        <v>IL-9</v>
      </c>
      <c r="C225" s="43" t="str">
        <f t="shared" ref="C225:I225" si="83">C210</f>
        <v>TGFb</v>
      </c>
      <c r="D225" s="43" t="str">
        <f t="shared" si="83"/>
        <v>TNFa</v>
      </c>
      <c r="E225" s="43" t="str">
        <f t="shared" si="83"/>
        <v>BLANK</v>
      </c>
      <c r="F225" s="43" t="str">
        <f t="shared" si="83"/>
        <v>BLANK</v>
      </c>
      <c r="G225" s="43" t="str">
        <f t="shared" si="83"/>
        <v>BLANK</v>
      </c>
      <c r="H225" s="43" t="str">
        <f t="shared" si="83"/>
        <v>BLANK</v>
      </c>
      <c r="I225" s="43" t="str">
        <f t="shared" si="83"/>
        <v>POS</v>
      </c>
      <c r="J225" s="20"/>
    </row>
    <row r="226" spans="1:11" x14ac:dyDescent="0.25">
      <c r="A226" s="78"/>
      <c r="B226" s="26" t="str">
        <f>'Aligning data'!B136</f>
        <v>A6</v>
      </c>
      <c r="C226" s="26" t="str">
        <f>'Aligning data'!C136</f>
        <v>B6</v>
      </c>
      <c r="D226" s="26" t="str">
        <f>'Aligning data'!D136</f>
        <v>C6</v>
      </c>
      <c r="E226" s="26" t="str">
        <f>'Aligning data'!E136</f>
        <v>D6</v>
      </c>
      <c r="F226" s="26" t="str">
        <f>'Aligning data'!F136</f>
        <v>E6</v>
      </c>
      <c r="G226" s="26" t="str">
        <f>'Aligning data'!G136</f>
        <v>F6</v>
      </c>
      <c r="H226" s="26" t="str">
        <f>'Aligning data'!H136</f>
        <v>G6</v>
      </c>
      <c r="I226" s="27" t="str">
        <f>'Aligning data'!I136</f>
        <v>H6</v>
      </c>
      <c r="J226" s="20"/>
    </row>
    <row r="228" spans="1:11" x14ac:dyDescent="0.25">
      <c r="A228" s="79" t="str">
        <f>'Aligning data'!A138:B138</f>
        <v>SAMPLE 16</v>
      </c>
      <c r="B228" s="79"/>
    </row>
    <row r="229" spans="1:11" x14ac:dyDescent="0.25">
      <c r="B229" s="30" t="s">
        <v>0</v>
      </c>
      <c r="C229" s="30" t="s">
        <v>1</v>
      </c>
      <c r="D229" s="30" t="s">
        <v>2</v>
      </c>
      <c r="E229" s="30" t="s">
        <v>3</v>
      </c>
      <c r="F229" s="30" t="s">
        <v>4</v>
      </c>
      <c r="G229" s="30" t="s">
        <v>5</v>
      </c>
      <c r="H229" s="30" t="s">
        <v>6</v>
      </c>
      <c r="I229" s="30" t="s">
        <v>7</v>
      </c>
      <c r="K229" s="30" t="s">
        <v>19</v>
      </c>
    </row>
    <row r="230" spans="1:11" x14ac:dyDescent="0.25">
      <c r="A230" s="78">
        <v>1</v>
      </c>
      <c r="B230" s="43" t="str">
        <f>B215</f>
        <v>POS</v>
      </c>
      <c r="C230" s="43" t="str">
        <f t="shared" ref="C230:I230" si="84">C215</f>
        <v>POS</v>
      </c>
      <c r="D230" s="43" t="str">
        <f t="shared" si="84"/>
        <v>NEG</v>
      </c>
      <c r="E230" s="43" t="str">
        <f t="shared" si="84"/>
        <v>NEG</v>
      </c>
      <c r="F230" s="43" t="str">
        <f t="shared" si="84"/>
        <v>IFNg</v>
      </c>
      <c r="G230" s="43" t="str">
        <f t="shared" si="84"/>
        <v>IL-10</v>
      </c>
      <c r="H230" s="43" t="str">
        <f t="shared" si="84"/>
        <v>IL-12p70</v>
      </c>
      <c r="I230" s="43" t="str">
        <f t="shared" si="84"/>
        <v>IL-13</v>
      </c>
      <c r="J230" s="20"/>
    </row>
    <row r="231" spans="1:11" x14ac:dyDescent="0.25">
      <c r="A231" s="78"/>
      <c r="B231" s="26" t="str">
        <f>'Aligning data'!B140</f>
        <v>A1</v>
      </c>
      <c r="C231" s="26" t="str">
        <f>'Aligning data'!C140</f>
        <v>B1</v>
      </c>
      <c r="D231" s="26" t="str">
        <f>'Aligning data'!D140</f>
        <v>C1</v>
      </c>
      <c r="E231" s="26" t="str">
        <f>'Aligning data'!E140</f>
        <v>D1</v>
      </c>
      <c r="F231" s="26" t="str">
        <f>'Aligning data'!F140</f>
        <v>E1</v>
      </c>
      <c r="G231" s="26" t="str">
        <f>'Aligning data'!G140</f>
        <v>F1</v>
      </c>
      <c r="H231" s="26" t="str">
        <f>'Aligning data'!H140</f>
        <v>G1</v>
      </c>
      <c r="I231" s="27" t="str">
        <f>'Aligning data'!I140</f>
        <v>H1</v>
      </c>
      <c r="J231" s="20"/>
      <c r="K231" s="26">
        <f>'Aligning data'!K140</f>
        <v>0</v>
      </c>
    </row>
    <row r="232" spans="1:11" x14ac:dyDescent="0.25">
      <c r="A232" s="78">
        <v>2</v>
      </c>
      <c r="B232" s="43" t="str">
        <f>B217</f>
        <v>POS</v>
      </c>
      <c r="C232" s="43" t="str">
        <f t="shared" ref="C232:I232" si="85">C217</f>
        <v>POS</v>
      </c>
      <c r="D232" s="43" t="str">
        <f t="shared" si="85"/>
        <v>NEG</v>
      </c>
      <c r="E232" s="43" t="str">
        <f t="shared" si="85"/>
        <v>NEG</v>
      </c>
      <c r="F232" s="43" t="str">
        <f t="shared" si="85"/>
        <v>IFNg</v>
      </c>
      <c r="G232" s="43" t="str">
        <f t="shared" si="85"/>
        <v>IL-10</v>
      </c>
      <c r="H232" s="43" t="str">
        <f t="shared" si="85"/>
        <v>IL-12p70</v>
      </c>
      <c r="I232" s="43" t="str">
        <f t="shared" si="85"/>
        <v>IL-13</v>
      </c>
      <c r="J232" s="20"/>
    </row>
    <row r="233" spans="1:11" x14ac:dyDescent="0.25">
      <c r="A233" s="78"/>
      <c r="B233" s="26" t="str">
        <f>'Aligning data'!B141</f>
        <v>A2</v>
      </c>
      <c r="C233" s="26" t="str">
        <f>'Aligning data'!C141</f>
        <v>B2</v>
      </c>
      <c r="D233" s="26" t="str">
        <f>'Aligning data'!D141</f>
        <v>C2</v>
      </c>
      <c r="E233" s="26" t="str">
        <f>'Aligning data'!E141</f>
        <v>D2</v>
      </c>
      <c r="F233" s="26" t="str">
        <f>'Aligning data'!F141</f>
        <v>E2</v>
      </c>
      <c r="G233" s="26" t="str">
        <f>'Aligning data'!G141</f>
        <v>F2</v>
      </c>
      <c r="H233" s="26" t="str">
        <f>'Aligning data'!H141</f>
        <v>G2</v>
      </c>
      <c r="I233" s="27" t="str">
        <f>'Aligning data'!I141</f>
        <v>H2</v>
      </c>
      <c r="J233" s="20"/>
      <c r="K233" s="26">
        <f>'Aligning data'!K141</f>
        <v>0</v>
      </c>
    </row>
    <row r="234" spans="1:11" x14ac:dyDescent="0.25">
      <c r="A234" s="78">
        <v>3</v>
      </c>
      <c r="B234" s="43" t="str">
        <f>B219</f>
        <v>IL-17</v>
      </c>
      <c r="C234" s="43" t="str">
        <f t="shared" ref="C234:I234" si="86">C219</f>
        <v>IL-17F</v>
      </c>
      <c r="D234" s="43" t="str">
        <f t="shared" si="86"/>
        <v>IL-18</v>
      </c>
      <c r="E234" s="43" t="str">
        <f t="shared" si="86"/>
        <v>IL-2</v>
      </c>
      <c r="F234" s="43" t="str">
        <f t="shared" si="86"/>
        <v>IL-4</v>
      </c>
      <c r="G234" s="43" t="str">
        <f t="shared" si="86"/>
        <v>IL-5</v>
      </c>
      <c r="H234" s="43" t="str">
        <f t="shared" si="86"/>
        <v>IL-6</v>
      </c>
      <c r="I234" s="43" t="str">
        <f t="shared" si="86"/>
        <v>IL-7</v>
      </c>
      <c r="J234" s="20"/>
    </row>
    <row r="235" spans="1:11" x14ac:dyDescent="0.25">
      <c r="A235" s="78"/>
      <c r="B235" s="26" t="str">
        <f>'Aligning data'!B142</f>
        <v>A3</v>
      </c>
      <c r="C235" s="26" t="str">
        <f>'Aligning data'!C142</f>
        <v>B3</v>
      </c>
      <c r="D235" s="26" t="str">
        <f>'Aligning data'!D142</f>
        <v>C3</v>
      </c>
      <c r="E235" s="26" t="str">
        <f>'Aligning data'!E142</f>
        <v>D3</v>
      </c>
      <c r="F235" s="26" t="str">
        <f>'Aligning data'!F142</f>
        <v>E3</v>
      </c>
      <c r="G235" s="26" t="str">
        <f>'Aligning data'!G142</f>
        <v>F3</v>
      </c>
      <c r="H235" s="26" t="str">
        <f>'Aligning data'!H142</f>
        <v>G3</v>
      </c>
      <c r="I235" s="27" t="str">
        <f>'Aligning data'!I142</f>
        <v>H3</v>
      </c>
      <c r="J235" s="20"/>
      <c r="K235" s="26">
        <f>'Aligning data'!K142</f>
        <v>0</v>
      </c>
    </row>
    <row r="236" spans="1:11" x14ac:dyDescent="0.25">
      <c r="A236" s="78">
        <v>4</v>
      </c>
      <c r="B236" s="43" t="str">
        <f>B221</f>
        <v>IL-17</v>
      </c>
      <c r="C236" s="43" t="str">
        <f t="shared" ref="C236:I236" si="87">C221</f>
        <v>IL-17F</v>
      </c>
      <c r="D236" s="43" t="str">
        <f t="shared" si="87"/>
        <v>IL-18</v>
      </c>
      <c r="E236" s="43" t="str">
        <f t="shared" si="87"/>
        <v>IL-2</v>
      </c>
      <c r="F236" s="43" t="str">
        <f t="shared" si="87"/>
        <v>IL-4</v>
      </c>
      <c r="G236" s="43" t="str">
        <f t="shared" si="87"/>
        <v>IL-5</v>
      </c>
      <c r="H236" s="43" t="str">
        <f t="shared" si="87"/>
        <v>IL-6</v>
      </c>
      <c r="I236" s="43" t="str">
        <f t="shared" si="87"/>
        <v>IL-7</v>
      </c>
      <c r="J236" s="20"/>
    </row>
    <row r="237" spans="1:11" x14ac:dyDescent="0.25">
      <c r="A237" s="78"/>
      <c r="B237" s="28" t="str">
        <f>'Aligning data'!B143</f>
        <v>A4</v>
      </c>
      <c r="C237" s="28" t="str">
        <f>'Aligning data'!C143</f>
        <v>B4</v>
      </c>
      <c r="D237" s="28" t="str">
        <f>'Aligning data'!D143</f>
        <v>C4</v>
      </c>
      <c r="E237" s="28" t="str">
        <f>'Aligning data'!E143</f>
        <v>D4</v>
      </c>
      <c r="F237" s="28" t="str">
        <f>'Aligning data'!F143</f>
        <v>E4</v>
      </c>
      <c r="G237" s="28" t="str">
        <f>'Aligning data'!G143</f>
        <v>F4</v>
      </c>
      <c r="H237" s="28" t="str">
        <f>'Aligning data'!H143</f>
        <v>G4</v>
      </c>
      <c r="I237" s="29" t="str">
        <f>'Aligning data'!I143</f>
        <v>H4</v>
      </c>
      <c r="J237" s="20"/>
      <c r="K237" s="26">
        <f>'Aligning data'!K143</f>
        <v>0</v>
      </c>
    </row>
    <row r="238" spans="1:11" x14ac:dyDescent="0.25">
      <c r="A238" s="78">
        <v>5</v>
      </c>
      <c r="B238" s="43" t="str">
        <f>B223</f>
        <v>IL-9</v>
      </c>
      <c r="C238" s="43" t="str">
        <f t="shared" ref="C238:I238" si="88">C223</f>
        <v>TGFb</v>
      </c>
      <c r="D238" s="43" t="str">
        <f t="shared" si="88"/>
        <v>TNFa</v>
      </c>
      <c r="E238" s="43" t="str">
        <f t="shared" si="88"/>
        <v>BLANK</v>
      </c>
      <c r="F238" s="43" t="str">
        <f t="shared" si="88"/>
        <v>BLANK</v>
      </c>
      <c r="G238" s="43" t="str">
        <f t="shared" si="88"/>
        <v>BLANK</v>
      </c>
      <c r="H238" s="43" t="str">
        <f t="shared" si="88"/>
        <v>BLANK</v>
      </c>
      <c r="I238" s="43" t="str">
        <f t="shared" si="88"/>
        <v>POS</v>
      </c>
      <c r="J238" s="20"/>
    </row>
    <row r="239" spans="1:11" x14ac:dyDescent="0.25">
      <c r="A239" s="78"/>
      <c r="B239" s="26" t="str">
        <f>'Aligning data'!B144</f>
        <v>A5</v>
      </c>
      <c r="C239" s="26" t="str">
        <f>'Aligning data'!C144</f>
        <v>B5</v>
      </c>
      <c r="D239" s="26" t="str">
        <f>'Aligning data'!D144</f>
        <v>C5</v>
      </c>
      <c r="E239" s="26" t="str">
        <f>'Aligning data'!E144</f>
        <v>D5</v>
      </c>
      <c r="F239" s="26" t="str">
        <f>'Aligning data'!F144</f>
        <v>E5</v>
      </c>
      <c r="G239" s="26" t="str">
        <f>'Aligning data'!G144</f>
        <v>F5</v>
      </c>
      <c r="H239" s="26" t="str">
        <f>'Aligning data'!H144</f>
        <v>G5</v>
      </c>
      <c r="I239" s="27" t="str">
        <f>'Aligning data'!I144</f>
        <v>H5</v>
      </c>
      <c r="J239" s="20"/>
    </row>
    <row r="240" spans="1:11" x14ac:dyDescent="0.25">
      <c r="A240" s="78">
        <v>6</v>
      </c>
      <c r="B240" s="43" t="str">
        <f>B225</f>
        <v>IL-9</v>
      </c>
      <c r="C240" s="43" t="str">
        <f t="shared" ref="C240:I240" si="89">C225</f>
        <v>TGFb</v>
      </c>
      <c r="D240" s="43" t="str">
        <f t="shared" si="89"/>
        <v>TNFa</v>
      </c>
      <c r="E240" s="43" t="str">
        <f t="shared" si="89"/>
        <v>BLANK</v>
      </c>
      <c r="F240" s="43" t="str">
        <f t="shared" si="89"/>
        <v>BLANK</v>
      </c>
      <c r="G240" s="43" t="str">
        <f t="shared" si="89"/>
        <v>BLANK</v>
      </c>
      <c r="H240" s="43" t="str">
        <f t="shared" si="89"/>
        <v>BLANK</v>
      </c>
      <c r="I240" s="43" t="str">
        <f t="shared" si="89"/>
        <v>POS</v>
      </c>
      <c r="J240" s="20"/>
    </row>
    <row r="241" spans="1:11" x14ac:dyDescent="0.25">
      <c r="A241" s="78"/>
      <c r="B241" s="26" t="str">
        <f>'Aligning data'!B145</f>
        <v>A6</v>
      </c>
      <c r="C241" s="26" t="str">
        <f>'Aligning data'!C145</f>
        <v>B6</v>
      </c>
      <c r="D241" s="26" t="str">
        <f>'Aligning data'!D145</f>
        <v>C6</v>
      </c>
      <c r="E241" s="26" t="str">
        <f>'Aligning data'!E145</f>
        <v>D6</v>
      </c>
      <c r="F241" s="26" t="str">
        <f>'Aligning data'!F145</f>
        <v>E6</v>
      </c>
      <c r="G241" s="26" t="str">
        <f>'Aligning data'!G145</f>
        <v>F6</v>
      </c>
      <c r="H241" s="26" t="str">
        <f>'Aligning data'!H145</f>
        <v>G6</v>
      </c>
      <c r="I241" s="27" t="str">
        <f>'Aligning data'!I145</f>
        <v>H6</v>
      </c>
      <c r="J241" s="20"/>
    </row>
    <row r="243" spans="1:11" x14ac:dyDescent="0.25">
      <c r="A243" s="79" t="str">
        <f>'Aligning data'!A147:B147</f>
        <v>SAMPLE 17</v>
      </c>
      <c r="B243" s="79"/>
    </row>
    <row r="244" spans="1:11" x14ac:dyDescent="0.25">
      <c r="B244" s="30" t="s">
        <v>0</v>
      </c>
      <c r="C244" s="30" t="s">
        <v>1</v>
      </c>
      <c r="D244" s="30" t="s">
        <v>2</v>
      </c>
      <c r="E244" s="30" t="s">
        <v>3</v>
      </c>
      <c r="F244" s="30" t="s">
        <v>4</v>
      </c>
      <c r="G244" s="30" t="s">
        <v>5</v>
      </c>
      <c r="H244" s="30" t="s">
        <v>6</v>
      </c>
      <c r="I244" s="30" t="s">
        <v>7</v>
      </c>
      <c r="K244" s="30" t="s">
        <v>19</v>
      </c>
    </row>
    <row r="245" spans="1:11" x14ac:dyDescent="0.25">
      <c r="A245" s="78">
        <v>1</v>
      </c>
      <c r="B245" s="43" t="str">
        <f>B230</f>
        <v>POS</v>
      </c>
      <c r="C245" s="43" t="str">
        <f t="shared" ref="C245:I245" si="90">C230</f>
        <v>POS</v>
      </c>
      <c r="D245" s="43" t="str">
        <f t="shared" si="90"/>
        <v>NEG</v>
      </c>
      <c r="E245" s="43" t="str">
        <f t="shared" si="90"/>
        <v>NEG</v>
      </c>
      <c r="F245" s="43" t="str">
        <f t="shared" si="90"/>
        <v>IFNg</v>
      </c>
      <c r="G245" s="43" t="str">
        <f t="shared" si="90"/>
        <v>IL-10</v>
      </c>
      <c r="H245" s="43" t="str">
        <f t="shared" si="90"/>
        <v>IL-12p70</v>
      </c>
      <c r="I245" s="43" t="str">
        <f t="shared" si="90"/>
        <v>IL-13</v>
      </c>
      <c r="J245" s="20"/>
    </row>
    <row r="246" spans="1:11" x14ac:dyDescent="0.25">
      <c r="A246" s="78"/>
      <c r="B246" s="26" t="str">
        <f>'Aligning data'!B149</f>
        <v>A1</v>
      </c>
      <c r="C246" s="26" t="str">
        <f>'Aligning data'!C149</f>
        <v>B1</v>
      </c>
      <c r="D246" s="26" t="str">
        <f>'Aligning data'!D149</f>
        <v>C1</v>
      </c>
      <c r="E246" s="26" t="str">
        <f>'Aligning data'!E149</f>
        <v>D1</v>
      </c>
      <c r="F246" s="26" t="str">
        <f>'Aligning data'!F149</f>
        <v>E1</v>
      </c>
      <c r="G246" s="26" t="str">
        <f>'Aligning data'!G149</f>
        <v>F1</v>
      </c>
      <c r="H246" s="26" t="str">
        <f>'Aligning data'!H149</f>
        <v>G1</v>
      </c>
      <c r="I246" s="27" t="str">
        <f>'Aligning data'!I149</f>
        <v>H1</v>
      </c>
      <c r="J246" s="20"/>
      <c r="K246" s="26">
        <f>'Aligning data'!K149</f>
        <v>0</v>
      </c>
    </row>
    <row r="247" spans="1:11" x14ac:dyDescent="0.25">
      <c r="A247" s="78">
        <v>2</v>
      </c>
      <c r="B247" s="43" t="str">
        <f>B232</f>
        <v>POS</v>
      </c>
      <c r="C247" s="43" t="str">
        <f t="shared" ref="C247:I247" si="91">C232</f>
        <v>POS</v>
      </c>
      <c r="D247" s="43" t="str">
        <f t="shared" si="91"/>
        <v>NEG</v>
      </c>
      <c r="E247" s="43" t="str">
        <f t="shared" si="91"/>
        <v>NEG</v>
      </c>
      <c r="F247" s="43" t="str">
        <f t="shared" si="91"/>
        <v>IFNg</v>
      </c>
      <c r="G247" s="43" t="str">
        <f t="shared" si="91"/>
        <v>IL-10</v>
      </c>
      <c r="H247" s="43" t="str">
        <f t="shared" si="91"/>
        <v>IL-12p70</v>
      </c>
      <c r="I247" s="43" t="str">
        <f t="shared" si="91"/>
        <v>IL-13</v>
      </c>
      <c r="J247" s="20"/>
    </row>
    <row r="248" spans="1:11" x14ac:dyDescent="0.25">
      <c r="A248" s="78"/>
      <c r="B248" s="26" t="str">
        <f>'Aligning data'!B150</f>
        <v>A2</v>
      </c>
      <c r="C248" s="26" t="str">
        <f>'Aligning data'!C150</f>
        <v>B2</v>
      </c>
      <c r="D248" s="26" t="str">
        <f>'Aligning data'!D150</f>
        <v>C2</v>
      </c>
      <c r="E248" s="26" t="str">
        <f>'Aligning data'!E150</f>
        <v>D2</v>
      </c>
      <c r="F248" s="26" t="str">
        <f>'Aligning data'!F150</f>
        <v>E2</v>
      </c>
      <c r="G248" s="26" t="str">
        <f>'Aligning data'!G150</f>
        <v>F2</v>
      </c>
      <c r="H248" s="26" t="str">
        <f>'Aligning data'!H150</f>
        <v>G2</v>
      </c>
      <c r="I248" s="27" t="str">
        <f>'Aligning data'!I150</f>
        <v>H2</v>
      </c>
      <c r="J248" s="20"/>
      <c r="K248" s="26">
        <f>'Aligning data'!K150</f>
        <v>0</v>
      </c>
    </row>
    <row r="249" spans="1:11" x14ac:dyDescent="0.25">
      <c r="A249" s="78">
        <v>3</v>
      </c>
      <c r="B249" s="43" t="str">
        <f>B234</f>
        <v>IL-17</v>
      </c>
      <c r="C249" s="43" t="str">
        <f t="shared" ref="C249:I249" si="92">C234</f>
        <v>IL-17F</v>
      </c>
      <c r="D249" s="43" t="str">
        <f t="shared" si="92"/>
        <v>IL-18</v>
      </c>
      <c r="E249" s="43" t="str">
        <f t="shared" si="92"/>
        <v>IL-2</v>
      </c>
      <c r="F249" s="43" t="str">
        <f t="shared" si="92"/>
        <v>IL-4</v>
      </c>
      <c r="G249" s="43" t="str">
        <f t="shared" si="92"/>
        <v>IL-5</v>
      </c>
      <c r="H249" s="43" t="str">
        <f t="shared" si="92"/>
        <v>IL-6</v>
      </c>
      <c r="I249" s="43" t="str">
        <f t="shared" si="92"/>
        <v>IL-7</v>
      </c>
      <c r="J249" s="20"/>
    </row>
    <row r="250" spans="1:11" x14ac:dyDescent="0.25">
      <c r="A250" s="78"/>
      <c r="B250" s="26" t="str">
        <f>'Aligning data'!B151</f>
        <v>A3</v>
      </c>
      <c r="C250" s="26" t="str">
        <f>'Aligning data'!C151</f>
        <v>B3</v>
      </c>
      <c r="D250" s="26" t="str">
        <f>'Aligning data'!D151</f>
        <v>C3</v>
      </c>
      <c r="E250" s="26" t="str">
        <f>'Aligning data'!E151</f>
        <v>D3</v>
      </c>
      <c r="F250" s="26" t="str">
        <f>'Aligning data'!F151</f>
        <v>E3</v>
      </c>
      <c r="G250" s="26" t="str">
        <f>'Aligning data'!G151</f>
        <v>F3</v>
      </c>
      <c r="H250" s="26" t="str">
        <f>'Aligning data'!H151</f>
        <v>G3</v>
      </c>
      <c r="I250" s="27" t="str">
        <f>'Aligning data'!I151</f>
        <v>H3</v>
      </c>
      <c r="J250" s="20"/>
      <c r="K250" s="26">
        <f>'Aligning data'!K151</f>
        <v>0</v>
      </c>
    </row>
    <row r="251" spans="1:11" x14ac:dyDescent="0.25">
      <c r="A251" s="78">
        <v>4</v>
      </c>
      <c r="B251" s="43" t="str">
        <f>B236</f>
        <v>IL-17</v>
      </c>
      <c r="C251" s="43" t="str">
        <f t="shared" ref="C251:I251" si="93">C236</f>
        <v>IL-17F</v>
      </c>
      <c r="D251" s="43" t="str">
        <f t="shared" si="93"/>
        <v>IL-18</v>
      </c>
      <c r="E251" s="43" t="str">
        <f t="shared" si="93"/>
        <v>IL-2</v>
      </c>
      <c r="F251" s="43" t="str">
        <f t="shared" si="93"/>
        <v>IL-4</v>
      </c>
      <c r="G251" s="43" t="str">
        <f t="shared" si="93"/>
        <v>IL-5</v>
      </c>
      <c r="H251" s="43" t="str">
        <f t="shared" si="93"/>
        <v>IL-6</v>
      </c>
      <c r="I251" s="43" t="str">
        <f t="shared" si="93"/>
        <v>IL-7</v>
      </c>
      <c r="J251" s="20"/>
    </row>
    <row r="252" spans="1:11" x14ac:dyDescent="0.25">
      <c r="A252" s="78"/>
      <c r="B252" s="28" t="str">
        <f>'Aligning data'!B152</f>
        <v>A4</v>
      </c>
      <c r="C252" s="28" t="str">
        <f>'Aligning data'!C152</f>
        <v>B4</v>
      </c>
      <c r="D252" s="28" t="str">
        <f>'Aligning data'!D152</f>
        <v>C4</v>
      </c>
      <c r="E252" s="28" t="str">
        <f>'Aligning data'!E152</f>
        <v>D4</v>
      </c>
      <c r="F252" s="28" t="str">
        <f>'Aligning data'!F152</f>
        <v>E4</v>
      </c>
      <c r="G252" s="28" t="str">
        <f>'Aligning data'!G152</f>
        <v>F4</v>
      </c>
      <c r="H252" s="28" t="str">
        <f>'Aligning data'!H152</f>
        <v>G4</v>
      </c>
      <c r="I252" s="29" t="str">
        <f>'Aligning data'!I152</f>
        <v>H4</v>
      </c>
      <c r="J252" s="20"/>
      <c r="K252" s="26">
        <f>'Aligning data'!K152</f>
        <v>0</v>
      </c>
    </row>
    <row r="253" spans="1:11" x14ac:dyDescent="0.25">
      <c r="A253" s="78">
        <v>5</v>
      </c>
      <c r="B253" s="43" t="str">
        <f>B238</f>
        <v>IL-9</v>
      </c>
      <c r="C253" s="43" t="str">
        <f t="shared" ref="C253:I253" si="94">C238</f>
        <v>TGFb</v>
      </c>
      <c r="D253" s="43" t="str">
        <f t="shared" si="94"/>
        <v>TNFa</v>
      </c>
      <c r="E253" s="43" t="str">
        <f t="shared" si="94"/>
        <v>BLANK</v>
      </c>
      <c r="F253" s="43" t="str">
        <f t="shared" si="94"/>
        <v>BLANK</v>
      </c>
      <c r="G253" s="43" t="str">
        <f t="shared" si="94"/>
        <v>BLANK</v>
      </c>
      <c r="H253" s="43" t="str">
        <f t="shared" si="94"/>
        <v>BLANK</v>
      </c>
      <c r="I253" s="43" t="str">
        <f t="shared" si="94"/>
        <v>POS</v>
      </c>
      <c r="J253" s="20"/>
    </row>
    <row r="254" spans="1:11" x14ac:dyDescent="0.25">
      <c r="A254" s="78"/>
      <c r="B254" s="26" t="str">
        <f>'Aligning data'!B153</f>
        <v>A5</v>
      </c>
      <c r="C254" s="26" t="str">
        <f>'Aligning data'!C153</f>
        <v>B5</v>
      </c>
      <c r="D254" s="26" t="str">
        <f>'Aligning data'!D153</f>
        <v>C5</v>
      </c>
      <c r="E254" s="26" t="str">
        <f>'Aligning data'!E153</f>
        <v>D5</v>
      </c>
      <c r="F254" s="26" t="str">
        <f>'Aligning data'!F153</f>
        <v>E5</v>
      </c>
      <c r="G254" s="26" t="str">
        <f>'Aligning data'!G153</f>
        <v>F5</v>
      </c>
      <c r="H254" s="26" t="str">
        <f>'Aligning data'!H153</f>
        <v>G5</v>
      </c>
      <c r="I254" s="27" t="str">
        <f>'Aligning data'!I153</f>
        <v>H5</v>
      </c>
      <c r="J254" s="20"/>
    </row>
    <row r="255" spans="1:11" x14ac:dyDescent="0.25">
      <c r="A255" s="78">
        <v>6</v>
      </c>
      <c r="B255" s="43" t="str">
        <f>B240</f>
        <v>IL-9</v>
      </c>
      <c r="C255" s="43" t="str">
        <f t="shared" ref="C255:I255" si="95">C240</f>
        <v>TGFb</v>
      </c>
      <c r="D255" s="43" t="str">
        <f t="shared" si="95"/>
        <v>TNFa</v>
      </c>
      <c r="E255" s="43" t="str">
        <f t="shared" si="95"/>
        <v>BLANK</v>
      </c>
      <c r="F255" s="43" t="str">
        <f t="shared" si="95"/>
        <v>BLANK</v>
      </c>
      <c r="G255" s="43" t="str">
        <f t="shared" si="95"/>
        <v>BLANK</v>
      </c>
      <c r="H255" s="43" t="str">
        <f t="shared" si="95"/>
        <v>BLANK</v>
      </c>
      <c r="I255" s="43" t="str">
        <f t="shared" si="95"/>
        <v>POS</v>
      </c>
      <c r="J255" s="20"/>
    </row>
    <row r="256" spans="1:11" x14ac:dyDescent="0.25">
      <c r="A256" s="78"/>
      <c r="B256" s="26" t="str">
        <f>'Aligning data'!B154</f>
        <v>A6</v>
      </c>
      <c r="C256" s="26" t="str">
        <f>'Aligning data'!C154</f>
        <v>B6</v>
      </c>
      <c r="D256" s="26" t="str">
        <f>'Aligning data'!D154</f>
        <v>C6</v>
      </c>
      <c r="E256" s="26" t="str">
        <f>'Aligning data'!E154</f>
        <v>D6</v>
      </c>
      <c r="F256" s="26" t="str">
        <f>'Aligning data'!F154</f>
        <v>E6</v>
      </c>
      <c r="G256" s="26" t="str">
        <f>'Aligning data'!G154</f>
        <v>F6</v>
      </c>
      <c r="H256" s="26" t="str">
        <f>'Aligning data'!H154</f>
        <v>G6</v>
      </c>
      <c r="I256" s="27" t="str">
        <f>'Aligning data'!I154</f>
        <v>H6</v>
      </c>
      <c r="J256" s="20"/>
    </row>
    <row r="258" spans="1:11" x14ac:dyDescent="0.25">
      <c r="A258" s="79" t="str">
        <f>'Aligning data'!A156:B156</f>
        <v>SAMPLE 18</v>
      </c>
      <c r="B258" s="79"/>
    </row>
    <row r="259" spans="1:11" x14ac:dyDescent="0.25">
      <c r="B259" s="30" t="s">
        <v>0</v>
      </c>
      <c r="C259" s="30" t="s">
        <v>1</v>
      </c>
      <c r="D259" s="30" t="s">
        <v>2</v>
      </c>
      <c r="E259" s="30" t="s">
        <v>3</v>
      </c>
      <c r="F259" s="30" t="s">
        <v>4</v>
      </c>
      <c r="G259" s="30" t="s">
        <v>5</v>
      </c>
      <c r="H259" s="30" t="s">
        <v>6</v>
      </c>
      <c r="I259" s="30" t="s">
        <v>7</v>
      </c>
      <c r="K259" s="30" t="s">
        <v>19</v>
      </c>
    </row>
    <row r="260" spans="1:11" x14ac:dyDescent="0.25">
      <c r="A260" s="78">
        <v>1</v>
      </c>
      <c r="B260" s="43" t="str">
        <f>B245</f>
        <v>POS</v>
      </c>
      <c r="C260" s="43" t="str">
        <f t="shared" ref="C260:I260" si="96">C245</f>
        <v>POS</v>
      </c>
      <c r="D260" s="43" t="str">
        <f t="shared" si="96"/>
        <v>NEG</v>
      </c>
      <c r="E260" s="43" t="str">
        <f t="shared" si="96"/>
        <v>NEG</v>
      </c>
      <c r="F260" s="43" t="str">
        <f t="shared" si="96"/>
        <v>IFNg</v>
      </c>
      <c r="G260" s="43" t="str">
        <f t="shared" si="96"/>
        <v>IL-10</v>
      </c>
      <c r="H260" s="43" t="str">
        <f t="shared" si="96"/>
        <v>IL-12p70</v>
      </c>
      <c r="I260" s="43" t="str">
        <f t="shared" si="96"/>
        <v>IL-13</v>
      </c>
      <c r="J260" s="20"/>
    </row>
    <row r="261" spans="1:11" x14ac:dyDescent="0.25">
      <c r="A261" s="78"/>
      <c r="B261" s="26" t="str">
        <f>'Aligning data'!B158</f>
        <v>A1</v>
      </c>
      <c r="C261" s="26" t="str">
        <f>'Aligning data'!C158</f>
        <v>B1</v>
      </c>
      <c r="D261" s="26" t="str">
        <f>'Aligning data'!D158</f>
        <v>C1</v>
      </c>
      <c r="E261" s="26" t="str">
        <f>'Aligning data'!E158</f>
        <v>D1</v>
      </c>
      <c r="F261" s="26" t="str">
        <f>'Aligning data'!F158</f>
        <v>E1</v>
      </c>
      <c r="G261" s="26" t="str">
        <f>'Aligning data'!G158</f>
        <v>F1</v>
      </c>
      <c r="H261" s="26" t="str">
        <f>'Aligning data'!H158</f>
        <v>G1</v>
      </c>
      <c r="I261" s="27" t="str">
        <f>'Aligning data'!I158</f>
        <v>H1</v>
      </c>
      <c r="J261" s="20"/>
      <c r="K261" s="26">
        <f>'Aligning data'!K158</f>
        <v>0</v>
      </c>
    </row>
    <row r="262" spans="1:11" x14ac:dyDescent="0.25">
      <c r="A262" s="78">
        <v>2</v>
      </c>
      <c r="B262" s="43" t="str">
        <f>B247</f>
        <v>POS</v>
      </c>
      <c r="C262" s="43" t="str">
        <f t="shared" ref="C262:I262" si="97">C247</f>
        <v>POS</v>
      </c>
      <c r="D262" s="43" t="str">
        <f t="shared" si="97"/>
        <v>NEG</v>
      </c>
      <c r="E262" s="43" t="str">
        <f t="shared" si="97"/>
        <v>NEG</v>
      </c>
      <c r="F262" s="43" t="str">
        <f t="shared" si="97"/>
        <v>IFNg</v>
      </c>
      <c r="G262" s="43" t="str">
        <f t="shared" si="97"/>
        <v>IL-10</v>
      </c>
      <c r="H262" s="43" t="str">
        <f t="shared" si="97"/>
        <v>IL-12p70</v>
      </c>
      <c r="I262" s="43" t="str">
        <f t="shared" si="97"/>
        <v>IL-13</v>
      </c>
      <c r="J262" s="20"/>
    </row>
    <row r="263" spans="1:11" x14ac:dyDescent="0.25">
      <c r="A263" s="78"/>
      <c r="B263" s="26" t="str">
        <f>'Aligning data'!B159</f>
        <v>A2</v>
      </c>
      <c r="C263" s="26" t="str">
        <f>'Aligning data'!C159</f>
        <v>B2</v>
      </c>
      <c r="D263" s="26" t="str">
        <f>'Aligning data'!D159</f>
        <v>C2</v>
      </c>
      <c r="E263" s="26" t="str">
        <f>'Aligning data'!E159</f>
        <v>D2</v>
      </c>
      <c r="F263" s="26" t="str">
        <f>'Aligning data'!F159</f>
        <v>E2</v>
      </c>
      <c r="G263" s="26" t="str">
        <f>'Aligning data'!G159</f>
        <v>F2</v>
      </c>
      <c r="H263" s="26" t="str">
        <f>'Aligning data'!H159</f>
        <v>G2</v>
      </c>
      <c r="I263" s="27" t="str">
        <f>'Aligning data'!I159</f>
        <v>H2</v>
      </c>
      <c r="J263" s="20"/>
      <c r="K263" s="26">
        <f>'Aligning data'!K159</f>
        <v>0</v>
      </c>
    </row>
    <row r="264" spans="1:11" x14ac:dyDescent="0.25">
      <c r="A264" s="78">
        <v>3</v>
      </c>
      <c r="B264" s="43" t="str">
        <f>B249</f>
        <v>IL-17</v>
      </c>
      <c r="C264" s="43" t="str">
        <f t="shared" ref="C264:I264" si="98">C249</f>
        <v>IL-17F</v>
      </c>
      <c r="D264" s="43" t="str">
        <f t="shared" si="98"/>
        <v>IL-18</v>
      </c>
      <c r="E264" s="43" t="str">
        <f t="shared" si="98"/>
        <v>IL-2</v>
      </c>
      <c r="F264" s="43" t="str">
        <f t="shared" si="98"/>
        <v>IL-4</v>
      </c>
      <c r="G264" s="43" t="str">
        <f t="shared" si="98"/>
        <v>IL-5</v>
      </c>
      <c r="H264" s="43" t="str">
        <f t="shared" si="98"/>
        <v>IL-6</v>
      </c>
      <c r="I264" s="43" t="str">
        <f t="shared" si="98"/>
        <v>IL-7</v>
      </c>
      <c r="J264" s="20"/>
    </row>
    <row r="265" spans="1:11" x14ac:dyDescent="0.25">
      <c r="A265" s="78"/>
      <c r="B265" s="26" t="str">
        <f>'Aligning data'!B160</f>
        <v>A3</v>
      </c>
      <c r="C265" s="26" t="str">
        <f>'Aligning data'!C160</f>
        <v>B3</v>
      </c>
      <c r="D265" s="26" t="str">
        <f>'Aligning data'!D160</f>
        <v>C3</v>
      </c>
      <c r="E265" s="26" t="str">
        <f>'Aligning data'!E160</f>
        <v>D3</v>
      </c>
      <c r="F265" s="26" t="str">
        <f>'Aligning data'!F160</f>
        <v>E3</v>
      </c>
      <c r="G265" s="26" t="str">
        <f>'Aligning data'!G160</f>
        <v>F3</v>
      </c>
      <c r="H265" s="26" t="str">
        <f>'Aligning data'!H160</f>
        <v>G3</v>
      </c>
      <c r="I265" s="27" t="str">
        <f>'Aligning data'!I160</f>
        <v>H3</v>
      </c>
      <c r="J265" s="20"/>
      <c r="K265" s="26">
        <f>'Aligning data'!K160</f>
        <v>0</v>
      </c>
    </row>
    <row r="266" spans="1:11" x14ac:dyDescent="0.25">
      <c r="A266" s="78">
        <v>4</v>
      </c>
      <c r="B266" s="43" t="str">
        <f>B251</f>
        <v>IL-17</v>
      </c>
      <c r="C266" s="43" t="str">
        <f t="shared" ref="C266:I266" si="99">C251</f>
        <v>IL-17F</v>
      </c>
      <c r="D266" s="43" t="str">
        <f t="shared" si="99"/>
        <v>IL-18</v>
      </c>
      <c r="E266" s="43" t="str">
        <f t="shared" si="99"/>
        <v>IL-2</v>
      </c>
      <c r="F266" s="43" t="str">
        <f t="shared" si="99"/>
        <v>IL-4</v>
      </c>
      <c r="G266" s="43" t="str">
        <f t="shared" si="99"/>
        <v>IL-5</v>
      </c>
      <c r="H266" s="43" t="str">
        <f t="shared" si="99"/>
        <v>IL-6</v>
      </c>
      <c r="I266" s="43" t="str">
        <f t="shared" si="99"/>
        <v>IL-7</v>
      </c>
      <c r="J266" s="20"/>
    </row>
    <row r="267" spans="1:11" x14ac:dyDescent="0.25">
      <c r="A267" s="78"/>
      <c r="B267" s="28" t="str">
        <f>'Aligning data'!B161</f>
        <v>A4</v>
      </c>
      <c r="C267" s="28" t="str">
        <f>'Aligning data'!C161</f>
        <v>B4</v>
      </c>
      <c r="D267" s="28" t="str">
        <f>'Aligning data'!D161</f>
        <v>C4</v>
      </c>
      <c r="E267" s="28" t="str">
        <f>'Aligning data'!E161</f>
        <v>D4</v>
      </c>
      <c r="F267" s="28" t="str">
        <f>'Aligning data'!F161</f>
        <v>E4</v>
      </c>
      <c r="G267" s="28" t="str">
        <f>'Aligning data'!G161</f>
        <v>F4</v>
      </c>
      <c r="H267" s="28" t="str">
        <f>'Aligning data'!H161</f>
        <v>G4</v>
      </c>
      <c r="I267" s="29" t="str">
        <f>'Aligning data'!I161</f>
        <v>H4</v>
      </c>
      <c r="J267" s="20"/>
      <c r="K267" s="26">
        <f>'Aligning data'!K161</f>
        <v>0</v>
      </c>
    </row>
    <row r="268" spans="1:11" x14ac:dyDescent="0.25">
      <c r="A268" s="78">
        <v>5</v>
      </c>
      <c r="B268" s="43" t="str">
        <f>B253</f>
        <v>IL-9</v>
      </c>
      <c r="C268" s="43" t="str">
        <f t="shared" ref="C268:I268" si="100">C253</f>
        <v>TGFb</v>
      </c>
      <c r="D268" s="43" t="str">
        <f t="shared" si="100"/>
        <v>TNFa</v>
      </c>
      <c r="E268" s="43" t="str">
        <f t="shared" si="100"/>
        <v>BLANK</v>
      </c>
      <c r="F268" s="43" t="str">
        <f t="shared" si="100"/>
        <v>BLANK</v>
      </c>
      <c r="G268" s="43" t="str">
        <f t="shared" si="100"/>
        <v>BLANK</v>
      </c>
      <c r="H268" s="43" t="str">
        <f t="shared" si="100"/>
        <v>BLANK</v>
      </c>
      <c r="I268" s="43" t="str">
        <f t="shared" si="100"/>
        <v>POS</v>
      </c>
      <c r="J268" s="20"/>
    </row>
    <row r="269" spans="1:11" x14ac:dyDescent="0.25">
      <c r="A269" s="78"/>
      <c r="B269" s="26" t="str">
        <f>'Aligning data'!B162</f>
        <v>A5</v>
      </c>
      <c r="C269" s="26" t="str">
        <f>'Aligning data'!C162</f>
        <v>B5</v>
      </c>
      <c r="D269" s="26" t="str">
        <f>'Aligning data'!D162</f>
        <v>C5</v>
      </c>
      <c r="E269" s="26" t="str">
        <f>'Aligning data'!E162</f>
        <v>D5</v>
      </c>
      <c r="F269" s="26" t="str">
        <f>'Aligning data'!F162</f>
        <v>E5</v>
      </c>
      <c r="G269" s="26" t="str">
        <f>'Aligning data'!G162</f>
        <v>F5</v>
      </c>
      <c r="H269" s="26" t="str">
        <f>'Aligning data'!H162</f>
        <v>G5</v>
      </c>
      <c r="I269" s="27" t="str">
        <f>'Aligning data'!I162</f>
        <v>H5</v>
      </c>
      <c r="J269" s="20"/>
    </row>
    <row r="270" spans="1:11" x14ac:dyDescent="0.25">
      <c r="A270" s="78">
        <v>6</v>
      </c>
      <c r="B270" s="43" t="str">
        <f>B255</f>
        <v>IL-9</v>
      </c>
      <c r="C270" s="43" t="str">
        <f t="shared" ref="C270:I270" si="101">C255</f>
        <v>TGFb</v>
      </c>
      <c r="D270" s="43" t="str">
        <f t="shared" si="101"/>
        <v>TNFa</v>
      </c>
      <c r="E270" s="43" t="str">
        <f t="shared" si="101"/>
        <v>BLANK</v>
      </c>
      <c r="F270" s="43" t="str">
        <f t="shared" si="101"/>
        <v>BLANK</v>
      </c>
      <c r="G270" s="43" t="str">
        <f t="shared" si="101"/>
        <v>BLANK</v>
      </c>
      <c r="H270" s="43" t="str">
        <f t="shared" si="101"/>
        <v>BLANK</v>
      </c>
      <c r="I270" s="43" t="str">
        <f t="shared" si="101"/>
        <v>POS</v>
      </c>
      <c r="J270" s="20"/>
    </row>
    <row r="271" spans="1:11" x14ac:dyDescent="0.25">
      <c r="A271" s="78"/>
      <c r="B271" s="26" t="str">
        <f>'Aligning data'!B163</f>
        <v>A6</v>
      </c>
      <c r="C271" s="26" t="str">
        <f>'Aligning data'!C163</f>
        <v>B6</v>
      </c>
      <c r="D271" s="26" t="str">
        <f>'Aligning data'!D163</f>
        <v>C6</v>
      </c>
      <c r="E271" s="26" t="str">
        <f>'Aligning data'!E163</f>
        <v>D6</v>
      </c>
      <c r="F271" s="26" t="str">
        <f>'Aligning data'!F163</f>
        <v>E6</v>
      </c>
      <c r="G271" s="26" t="str">
        <f>'Aligning data'!G163</f>
        <v>F6</v>
      </c>
      <c r="H271" s="26" t="str">
        <f>'Aligning data'!H163</f>
        <v>G6</v>
      </c>
      <c r="I271" s="27" t="str">
        <f>'Aligning data'!I163</f>
        <v>H6</v>
      </c>
      <c r="J271" s="20"/>
    </row>
    <row r="273" spans="1:11" x14ac:dyDescent="0.25">
      <c r="A273" s="79" t="str">
        <f>'Aligning data'!A165:B165</f>
        <v>SAMPLE 19</v>
      </c>
      <c r="B273" s="79"/>
    </row>
    <row r="274" spans="1:11" x14ac:dyDescent="0.25">
      <c r="B274" s="30" t="s">
        <v>0</v>
      </c>
      <c r="C274" s="30" t="s">
        <v>1</v>
      </c>
      <c r="D274" s="30" t="s">
        <v>2</v>
      </c>
      <c r="E274" s="30" t="s">
        <v>3</v>
      </c>
      <c r="F274" s="30" t="s">
        <v>4</v>
      </c>
      <c r="G274" s="30" t="s">
        <v>5</v>
      </c>
      <c r="H274" s="30" t="s">
        <v>6</v>
      </c>
      <c r="I274" s="30" t="s">
        <v>7</v>
      </c>
      <c r="K274" s="30" t="s">
        <v>19</v>
      </c>
    </row>
    <row r="275" spans="1:11" x14ac:dyDescent="0.25">
      <c r="A275" s="78">
        <v>1</v>
      </c>
      <c r="B275" s="43" t="str">
        <f>B260</f>
        <v>POS</v>
      </c>
      <c r="C275" s="43" t="str">
        <f t="shared" ref="C275:I275" si="102">C260</f>
        <v>POS</v>
      </c>
      <c r="D275" s="43" t="str">
        <f t="shared" si="102"/>
        <v>NEG</v>
      </c>
      <c r="E275" s="43" t="str">
        <f t="shared" si="102"/>
        <v>NEG</v>
      </c>
      <c r="F275" s="43" t="str">
        <f t="shared" si="102"/>
        <v>IFNg</v>
      </c>
      <c r="G275" s="43" t="str">
        <f t="shared" si="102"/>
        <v>IL-10</v>
      </c>
      <c r="H275" s="43" t="str">
        <f t="shared" si="102"/>
        <v>IL-12p70</v>
      </c>
      <c r="I275" s="43" t="str">
        <f t="shared" si="102"/>
        <v>IL-13</v>
      </c>
      <c r="J275" s="20"/>
    </row>
    <row r="276" spans="1:11" x14ac:dyDescent="0.25">
      <c r="A276" s="78"/>
      <c r="B276" s="26" t="str">
        <f>'Aligning data'!B167</f>
        <v>A1</v>
      </c>
      <c r="C276" s="26" t="str">
        <f>'Aligning data'!C167</f>
        <v>B1</v>
      </c>
      <c r="D276" s="26" t="str">
        <f>'Aligning data'!D167</f>
        <v>C1</v>
      </c>
      <c r="E276" s="26" t="str">
        <f>'Aligning data'!E167</f>
        <v>D1</v>
      </c>
      <c r="F276" s="26" t="str">
        <f>'Aligning data'!F167</f>
        <v>E1</v>
      </c>
      <c r="G276" s="26" t="str">
        <f>'Aligning data'!G167</f>
        <v>F1</v>
      </c>
      <c r="H276" s="26" t="str">
        <f>'Aligning data'!H167</f>
        <v>G1</v>
      </c>
      <c r="I276" s="27" t="str">
        <f>'Aligning data'!I167</f>
        <v>H1</v>
      </c>
      <c r="J276" s="20"/>
      <c r="K276" s="26">
        <f>'Aligning data'!K167</f>
        <v>0</v>
      </c>
    </row>
    <row r="277" spans="1:11" x14ac:dyDescent="0.25">
      <c r="A277" s="78">
        <v>2</v>
      </c>
      <c r="B277" s="43" t="str">
        <f>B262</f>
        <v>POS</v>
      </c>
      <c r="C277" s="43" t="str">
        <f t="shared" ref="C277:I277" si="103">C262</f>
        <v>POS</v>
      </c>
      <c r="D277" s="43" t="str">
        <f t="shared" si="103"/>
        <v>NEG</v>
      </c>
      <c r="E277" s="43" t="str">
        <f t="shared" si="103"/>
        <v>NEG</v>
      </c>
      <c r="F277" s="43" t="str">
        <f t="shared" si="103"/>
        <v>IFNg</v>
      </c>
      <c r="G277" s="43" t="str">
        <f t="shared" si="103"/>
        <v>IL-10</v>
      </c>
      <c r="H277" s="43" t="str">
        <f t="shared" si="103"/>
        <v>IL-12p70</v>
      </c>
      <c r="I277" s="43" t="str">
        <f t="shared" si="103"/>
        <v>IL-13</v>
      </c>
      <c r="J277" s="20"/>
    </row>
    <row r="278" spans="1:11" x14ac:dyDescent="0.25">
      <c r="A278" s="78"/>
      <c r="B278" s="26" t="str">
        <f>'Aligning data'!B168</f>
        <v>A2</v>
      </c>
      <c r="C278" s="26" t="str">
        <f>'Aligning data'!C168</f>
        <v>B2</v>
      </c>
      <c r="D278" s="26" t="str">
        <f>'Aligning data'!D168</f>
        <v>C2</v>
      </c>
      <c r="E278" s="26" t="str">
        <f>'Aligning data'!E168</f>
        <v>D2</v>
      </c>
      <c r="F278" s="26" t="str">
        <f>'Aligning data'!F168</f>
        <v>E2</v>
      </c>
      <c r="G278" s="26" t="str">
        <f>'Aligning data'!G168</f>
        <v>F2</v>
      </c>
      <c r="H278" s="26" t="str">
        <f>'Aligning data'!H168</f>
        <v>G2</v>
      </c>
      <c r="I278" s="27" t="str">
        <f>'Aligning data'!I168</f>
        <v>H2</v>
      </c>
      <c r="J278" s="20"/>
      <c r="K278" s="26">
        <f>'Aligning data'!K168</f>
        <v>0</v>
      </c>
    </row>
    <row r="279" spans="1:11" x14ac:dyDescent="0.25">
      <c r="A279" s="78">
        <v>3</v>
      </c>
      <c r="B279" s="43" t="str">
        <f>B264</f>
        <v>IL-17</v>
      </c>
      <c r="C279" s="43" t="str">
        <f t="shared" ref="C279:I279" si="104">C264</f>
        <v>IL-17F</v>
      </c>
      <c r="D279" s="43" t="str">
        <f t="shared" si="104"/>
        <v>IL-18</v>
      </c>
      <c r="E279" s="43" t="str">
        <f t="shared" si="104"/>
        <v>IL-2</v>
      </c>
      <c r="F279" s="43" t="str">
        <f t="shared" si="104"/>
        <v>IL-4</v>
      </c>
      <c r="G279" s="43" t="str">
        <f t="shared" si="104"/>
        <v>IL-5</v>
      </c>
      <c r="H279" s="43" t="str">
        <f t="shared" si="104"/>
        <v>IL-6</v>
      </c>
      <c r="I279" s="43" t="str">
        <f t="shared" si="104"/>
        <v>IL-7</v>
      </c>
      <c r="J279" s="20"/>
    </row>
    <row r="280" spans="1:11" x14ac:dyDescent="0.25">
      <c r="A280" s="78"/>
      <c r="B280" s="26" t="str">
        <f>'Aligning data'!B169</f>
        <v>A3</v>
      </c>
      <c r="C280" s="26" t="str">
        <f>'Aligning data'!C169</f>
        <v>B3</v>
      </c>
      <c r="D280" s="26" t="str">
        <f>'Aligning data'!D169</f>
        <v>C3</v>
      </c>
      <c r="E280" s="26" t="str">
        <f>'Aligning data'!E169</f>
        <v>D3</v>
      </c>
      <c r="F280" s="26" t="str">
        <f>'Aligning data'!F169</f>
        <v>E3</v>
      </c>
      <c r="G280" s="26" t="str">
        <f>'Aligning data'!G169</f>
        <v>F3</v>
      </c>
      <c r="H280" s="26" t="str">
        <f>'Aligning data'!H169</f>
        <v>G3</v>
      </c>
      <c r="I280" s="27" t="str">
        <f>'Aligning data'!I169</f>
        <v>H3</v>
      </c>
      <c r="J280" s="20"/>
      <c r="K280" s="26">
        <f>'Aligning data'!K169</f>
        <v>0</v>
      </c>
    </row>
    <row r="281" spans="1:11" x14ac:dyDescent="0.25">
      <c r="A281" s="78">
        <v>4</v>
      </c>
      <c r="B281" s="43" t="str">
        <f>B266</f>
        <v>IL-17</v>
      </c>
      <c r="C281" s="43" t="str">
        <f t="shared" ref="C281:I281" si="105">C266</f>
        <v>IL-17F</v>
      </c>
      <c r="D281" s="43" t="str">
        <f t="shared" si="105"/>
        <v>IL-18</v>
      </c>
      <c r="E281" s="43" t="str">
        <f t="shared" si="105"/>
        <v>IL-2</v>
      </c>
      <c r="F281" s="43" t="str">
        <f t="shared" si="105"/>
        <v>IL-4</v>
      </c>
      <c r="G281" s="43" t="str">
        <f t="shared" si="105"/>
        <v>IL-5</v>
      </c>
      <c r="H281" s="43" t="str">
        <f t="shared" si="105"/>
        <v>IL-6</v>
      </c>
      <c r="I281" s="43" t="str">
        <f t="shared" si="105"/>
        <v>IL-7</v>
      </c>
      <c r="J281" s="20"/>
    </row>
    <row r="282" spans="1:11" x14ac:dyDescent="0.25">
      <c r="A282" s="78"/>
      <c r="B282" s="28" t="str">
        <f>'Aligning data'!B170</f>
        <v>A4</v>
      </c>
      <c r="C282" s="28" t="str">
        <f>'Aligning data'!C170</f>
        <v>B4</v>
      </c>
      <c r="D282" s="28" t="str">
        <f>'Aligning data'!D170</f>
        <v>C4</v>
      </c>
      <c r="E282" s="28" t="str">
        <f>'Aligning data'!E170</f>
        <v>D4</v>
      </c>
      <c r="F282" s="28" t="str">
        <f>'Aligning data'!F170</f>
        <v>E4</v>
      </c>
      <c r="G282" s="28" t="str">
        <f>'Aligning data'!G170</f>
        <v>F4</v>
      </c>
      <c r="H282" s="28" t="str">
        <f>'Aligning data'!H170</f>
        <v>G4</v>
      </c>
      <c r="I282" s="29" t="str">
        <f>'Aligning data'!I170</f>
        <v>H4</v>
      </c>
      <c r="J282" s="20"/>
      <c r="K282" s="26">
        <f>'Aligning data'!K170</f>
        <v>0</v>
      </c>
    </row>
    <row r="283" spans="1:11" x14ac:dyDescent="0.25">
      <c r="A283" s="78">
        <v>5</v>
      </c>
      <c r="B283" s="43" t="str">
        <f>B268</f>
        <v>IL-9</v>
      </c>
      <c r="C283" s="43" t="str">
        <f t="shared" ref="C283:I283" si="106">C268</f>
        <v>TGFb</v>
      </c>
      <c r="D283" s="43" t="str">
        <f t="shared" si="106"/>
        <v>TNFa</v>
      </c>
      <c r="E283" s="43" t="str">
        <f t="shared" si="106"/>
        <v>BLANK</v>
      </c>
      <c r="F283" s="43" t="str">
        <f t="shared" si="106"/>
        <v>BLANK</v>
      </c>
      <c r="G283" s="43" t="str">
        <f t="shared" si="106"/>
        <v>BLANK</v>
      </c>
      <c r="H283" s="43" t="str">
        <f t="shared" si="106"/>
        <v>BLANK</v>
      </c>
      <c r="I283" s="43" t="str">
        <f t="shared" si="106"/>
        <v>POS</v>
      </c>
      <c r="J283" s="20"/>
    </row>
    <row r="284" spans="1:11" x14ac:dyDescent="0.25">
      <c r="A284" s="78"/>
      <c r="B284" s="26" t="str">
        <f>'Aligning data'!B171</f>
        <v>A5</v>
      </c>
      <c r="C284" s="26" t="str">
        <f>'Aligning data'!C171</f>
        <v>B5</v>
      </c>
      <c r="D284" s="26" t="str">
        <f>'Aligning data'!D171</f>
        <v>C5</v>
      </c>
      <c r="E284" s="26" t="str">
        <f>'Aligning data'!E171</f>
        <v>D5</v>
      </c>
      <c r="F284" s="26" t="str">
        <f>'Aligning data'!F171</f>
        <v>E5</v>
      </c>
      <c r="G284" s="26" t="str">
        <f>'Aligning data'!G171</f>
        <v>F5</v>
      </c>
      <c r="H284" s="26" t="str">
        <f>'Aligning data'!H171</f>
        <v>G5</v>
      </c>
      <c r="I284" s="27" t="str">
        <f>'Aligning data'!I171</f>
        <v>H5</v>
      </c>
      <c r="J284" s="20"/>
    </row>
    <row r="285" spans="1:11" x14ac:dyDescent="0.25">
      <c r="A285" s="78">
        <v>6</v>
      </c>
      <c r="B285" s="43" t="str">
        <f>B270</f>
        <v>IL-9</v>
      </c>
      <c r="C285" s="43" t="str">
        <f t="shared" ref="C285:I285" si="107">C270</f>
        <v>TGFb</v>
      </c>
      <c r="D285" s="43" t="str">
        <f t="shared" si="107"/>
        <v>TNFa</v>
      </c>
      <c r="E285" s="43" t="str">
        <f t="shared" si="107"/>
        <v>BLANK</v>
      </c>
      <c r="F285" s="43" t="str">
        <f t="shared" si="107"/>
        <v>BLANK</v>
      </c>
      <c r="G285" s="43" t="str">
        <f t="shared" si="107"/>
        <v>BLANK</v>
      </c>
      <c r="H285" s="43" t="str">
        <f t="shared" si="107"/>
        <v>BLANK</v>
      </c>
      <c r="I285" s="43" t="str">
        <f t="shared" si="107"/>
        <v>POS</v>
      </c>
      <c r="J285" s="20"/>
    </row>
    <row r="286" spans="1:11" x14ac:dyDescent="0.25">
      <c r="A286" s="78"/>
      <c r="B286" s="26" t="str">
        <f>'Aligning data'!B172</f>
        <v>A6</v>
      </c>
      <c r="C286" s="26" t="str">
        <f>'Aligning data'!C172</f>
        <v>B6</v>
      </c>
      <c r="D286" s="26" t="str">
        <f>'Aligning data'!D172</f>
        <v>C6</v>
      </c>
      <c r="E286" s="26" t="str">
        <f>'Aligning data'!E172</f>
        <v>D6</v>
      </c>
      <c r="F286" s="26" t="str">
        <f>'Aligning data'!F172</f>
        <v>E6</v>
      </c>
      <c r="G286" s="26" t="str">
        <f>'Aligning data'!G172</f>
        <v>F6</v>
      </c>
      <c r="H286" s="26" t="str">
        <f>'Aligning data'!H172</f>
        <v>G6</v>
      </c>
      <c r="I286" s="27" t="str">
        <f>'Aligning data'!I172</f>
        <v>H6</v>
      </c>
      <c r="J286" s="20"/>
    </row>
    <row r="288" spans="1:11" x14ac:dyDescent="0.25">
      <c r="A288" s="79" t="str">
        <f>'Aligning data'!A174:B174</f>
        <v>SAMPLE 20</v>
      </c>
      <c r="B288" s="79"/>
    </row>
    <row r="289" spans="1:11" x14ac:dyDescent="0.25">
      <c r="B289" s="30" t="s">
        <v>0</v>
      </c>
      <c r="C289" s="30" t="s">
        <v>1</v>
      </c>
      <c r="D289" s="30" t="s">
        <v>2</v>
      </c>
      <c r="E289" s="30" t="s">
        <v>3</v>
      </c>
      <c r="F289" s="30" t="s">
        <v>4</v>
      </c>
      <c r="G289" s="30" t="s">
        <v>5</v>
      </c>
      <c r="H289" s="30" t="s">
        <v>6</v>
      </c>
      <c r="I289" s="30" t="s">
        <v>7</v>
      </c>
      <c r="K289" s="30" t="s">
        <v>19</v>
      </c>
    </row>
    <row r="290" spans="1:11" x14ac:dyDescent="0.25">
      <c r="A290" s="78">
        <v>1</v>
      </c>
      <c r="B290" s="43" t="str">
        <f>B275</f>
        <v>POS</v>
      </c>
      <c r="C290" s="43" t="str">
        <f t="shared" ref="C290:I290" si="108">C275</f>
        <v>POS</v>
      </c>
      <c r="D290" s="43" t="str">
        <f t="shared" si="108"/>
        <v>NEG</v>
      </c>
      <c r="E290" s="43" t="str">
        <f t="shared" si="108"/>
        <v>NEG</v>
      </c>
      <c r="F290" s="43" t="str">
        <f t="shared" si="108"/>
        <v>IFNg</v>
      </c>
      <c r="G290" s="43" t="str">
        <f t="shared" si="108"/>
        <v>IL-10</v>
      </c>
      <c r="H290" s="43" t="str">
        <f t="shared" si="108"/>
        <v>IL-12p70</v>
      </c>
      <c r="I290" s="43" t="str">
        <f t="shared" si="108"/>
        <v>IL-13</v>
      </c>
      <c r="J290" s="20"/>
    </row>
    <row r="291" spans="1:11" x14ac:dyDescent="0.25">
      <c r="A291" s="78"/>
      <c r="B291" s="26" t="str">
        <f>'Aligning data'!B176</f>
        <v>A1</v>
      </c>
      <c r="C291" s="26" t="str">
        <f>'Aligning data'!C176</f>
        <v>B1</v>
      </c>
      <c r="D291" s="26" t="str">
        <f>'Aligning data'!D176</f>
        <v>C1</v>
      </c>
      <c r="E291" s="26" t="str">
        <f>'Aligning data'!E176</f>
        <v>D1</v>
      </c>
      <c r="F291" s="26" t="str">
        <f>'Aligning data'!F176</f>
        <v>E1</v>
      </c>
      <c r="G291" s="26" t="str">
        <f>'Aligning data'!G176</f>
        <v>F1</v>
      </c>
      <c r="H291" s="26" t="str">
        <f>'Aligning data'!H176</f>
        <v>G1</v>
      </c>
      <c r="I291" s="27" t="str">
        <f>'Aligning data'!I176</f>
        <v>H1</v>
      </c>
      <c r="J291" s="20"/>
      <c r="K291" s="26">
        <f>'Aligning data'!K176</f>
        <v>0</v>
      </c>
    </row>
    <row r="292" spans="1:11" x14ac:dyDescent="0.25">
      <c r="A292" s="78">
        <v>2</v>
      </c>
      <c r="B292" s="43" t="str">
        <f>B277</f>
        <v>POS</v>
      </c>
      <c r="C292" s="43" t="str">
        <f t="shared" ref="C292:I292" si="109">C277</f>
        <v>POS</v>
      </c>
      <c r="D292" s="43" t="str">
        <f t="shared" si="109"/>
        <v>NEG</v>
      </c>
      <c r="E292" s="43" t="str">
        <f t="shared" si="109"/>
        <v>NEG</v>
      </c>
      <c r="F292" s="43" t="str">
        <f t="shared" si="109"/>
        <v>IFNg</v>
      </c>
      <c r="G292" s="43" t="str">
        <f t="shared" si="109"/>
        <v>IL-10</v>
      </c>
      <c r="H292" s="43" t="str">
        <f t="shared" si="109"/>
        <v>IL-12p70</v>
      </c>
      <c r="I292" s="43" t="str">
        <f t="shared" si="109"/>
        <v>IL-13</v>
      </c>
      <c r="J292" s="20"/>
    </row>
    <row r="293" spans="1:11" x14ac:dyDescent="0.25">
      <c r="A293" s="78"/>
      <c r="B293" s="26" t="str">
        <f>'Aligning data'!B177</f>
        <v>A2</v>
      </c>
      <c r="C293" s="26" t="str">
        <f>'Aligning data'!C177</f>
        <v>B2</v>
      </c>
      <c r="D293" s="26" t="str">
        <f>'Aligning data'!D177</f>
        <v>C2</v>
      </c>
      <c r="E293" s="26" t="str">
        <f>'Aligning data'!E177</f>
        <v>D2</v>
      </c>
      <c r="F293" s="26" t="str">
        <f>'Aligning data'!F177</f>
        <v>E2</v>
      </c>
      <c r="G293" s="26" t="str">
        <f>'Aligning data'!G177</f>
        <v>F2</v>
      </c>
      <c r="H293" s="26" t="str">
        <f>'Aligning data'!H177</f>
        <v>G2</v>
      </c>
      <c r="I293" s="27" t="str">
        <f>'Aligning data'!I177</f>
        <v>H2</v>
      </c>
      <c r="J293" s="20"/>
      <c r="K293" s="26">
        <f>'Aligning data'!K177</f>
        <v>0</v>
      </c>
    </row>
    <row r="294" spans="1:11" x14ac:dyDescent="0.25">
      <c r="A294" s="78">
        <v>3</v>
      </c>
      <c r="B294" s="43" t="str">
        <f>B279</f>
        <v>IL-17</v>
      </c>
      <c r="C294" s="43" t="str">
        <f t="shared" ref="C294:I294" si="110">C279</f>
        <v>IL-17F</v>
      </c>
      <c r="D294" s="43" t="str">
        <f t="shared" si="110"/>
        <v>IL-18</v>
      </c>
      <c r="E294" s="43" t="str">
        <f t="shared" si="110"/>
        <v>IL-2</v>
      </c>
      <c r="F294" s="43" t="str">
        <f t="shared" si="110"/>
        <v>IL-4</v>
      </c>
      <c r="G294" s="43" t="str">
        <f t="shared" si="110"/>
        <v>IL-5</v>
      </c>
      <c r="H294" s="43" t="str">
        <f t="shared" si="110"/>
        <v>IL-6</v>
      </c>
      <c r="I294" s="43" t="str">
        <f t="shared" si="110"/>
        <v>IL-7</v>
      </c>
      <c r="J294" s="20"/>
    </row>
    <row r="295" spans="1:11" x14ac:dyDescent="0.25">
      <c r="A295" s="78"/>
      <c r="B295" s="26" t="str">
        <f>'Aligning data'!B178</f>
        <v>A3</v>
      </c>
      <c r="C295" s="26" t="str">
        <f>'Aligning data'!C178</f>
        <v>B3</v>
      </c>
      <c r="D295" s="26" t="str">
        <f>'Aligning data'!D178</f>
        <v>C3</v>
      </c>
      <c r="E295" s="26" t="str">
        <f>'Aligning data'!E178</f>
        <v>D3</v>
      </c>
      <c r="F295" s="26" t="str">
        <f>'Aligning data'!F178</f>
        <v>E3</v>
      </c>
      <c r="G295" s="26" t="str">
        <f>'Aligning data'!G178</f>
        <v>F3</v>
      </c>
      <c r="H295" s="26" t="str">
        <f>'Aligning data'!H178</f>
        <v>G3</v>
      </c>
      <c r="I295" s="27" t="str">
        <f>'Aligning data'!I178</f>
        <v>H3</v>
      </c>
      <c r="J295" s="20"/>
      <c r="K295" s="26">
        <f>'Aligning data'!K178</f>
        <v>0</v>
      </c>
    </row>
    <row r="296" spans="1:11" x14ac:dyDescent="0.25">
      <c r="A296" s="78">
        <v>4</v>
      </c>
      <c r="B296" s="43" t="str">
        <f>B281</f>
        <v>IL-17</v>
      </c>
      <c r="C296" s="43" t="str">
        <f t="shared" ref="C296:I296" si="111">C281</f>
        <v>IL-17F</v>
      </c>
      <c r="D296" s="43" t="str">
        <f t="shared" si="111"/>
        <v>IL-18</v>
      </c>
      <c r="E296" s="43" t="str">
        <f t="shared" si="111"/>
        <v>IL-2</v>
      </c>
      <c r="F296" s="43" t="str">
        <f t="shared" si="111"/>
        <v>IL-4</v>
      </c>
      <c r="G296" s="43" t="str">
        <f t="shared" si="111"/>
        <v>IL-5</v>
      </c>
      <c r="H296" s="43" t="str">
        <f t="shared" si="111"/>
        <v>IL-6</v>
      </c>
      <c r="I296" s="43" t="str">
        <f t="shared" si="111"/>
        <v>IL-7</v>
      </c>
      <c r="J296" s="20"/>
    </row>
    <row r="297" spans="1:11" x14ac:dyDescent="0.25">
      <c r="A297" s="78"/>
      <c r="B297" s="28" t="str">
        <f>'Aligning data'!B179</f>
        <v>A4</v>
      </c>
      <c r="C297" s="28" t="str">
        <f>'Aligning data'!C179</f>
        <v>B4</v>
      </c>
      <c r="D297" s="28" t="str">
        <f>'Aligning data'!D179</f>
        <v>C4</v>
      </c>
      <c r="E297" s="28" t="str">
        <f>'Aligning data'!E179</f>
        <v>D4</v>
      </c>
      <c r="F297" s="28" t="str">
        <f>'Aligning data'!F179</f>
        <v>E4</v>
      </c>
      <c r="G297" s="28" t="str">
        <f>'Aligning data'!G179</f>
        <v>F4</v>
      </c>
      <c r="H297" s="28" t="str">
        <f>'Aligning data'!H179</f>
        <v>G4</v>
      </c>
      <c r="I297" s="29" t="str">
        <f>'Aligning data'!I179</f>
        <v>H4</v>
      </c>
      <c r="J297" s="20"/>
      <c r="K297" s="26">
        <f>'Aligning data'!K179</f>
        <v>0</v>
      </c>
    </row>
    <row r="298" spans="1:11" x14ac:dyDescent="0.25">
      <c r="A298" s="78">
        <v>5</v>
      </c>
      <c r="B298" s="43" t="str">
        <f>B283</f>
        <v>IL-9</v>
      </c>
      <c r="C298" s="43" t="str">
        <f t="shared" ref="C298:I298" si="112">C283</f>
        <v>TGFb</v>
      </c>
      <c r="D298" s="43" t="str">
        <f t="shared" si="112"/>
        <v>TNFa</v>
      </c>
      <c r="E298" s="43" t="str">
        <f t="shared" si="112"/>
        <v>BLANK</v>
      </c>
      <c r="F298" s="43" t="str">
        <f t="shared" si="112"/>
        <v>BLANK</v>
      </c>
      <c r="G298" s="43" t="str">
        <f t="shared" si="112"/>
        <v>BLANK</v>
      </c>
      <c r="H298" s="43" t="str">
        <f t="shared" si="112"/>
        <v>BLANK</v>
      </c>
      <c r="I298" s="43" t="str">
        <f t="shared" si="112"/>
        <v>POS</v>
      </c>
      <c r="J298" s="20"/>
    </row>
    <row r="299" spans="1:11" x14ac:dyDescent="0.25">
      <c r="A299" s="78"/>
      <c r="B299" s="26" t="str">
        <f>'Aligning data'!B180</f>
        <v>A5</v>
      </c>
      <c r="C299" s="26" t="str">
        <f>'Aligning data'!C180</f>
        <v>B5</v>
      </c>
      <c r="D299" s="26" t="str">
        <f>'Aligning data'!D180</f>
        <v>C5</v>
      </c>
      <c r="E299" s="26" t="str">
        <f>'Aligning data'!E180</f>
        <v>D5</v>
      </c>
      <c r="F299" s="26" t="str">
        <f>'Aligning data'!F180</f>
        <v>E5</v>
      </c>
      <c r="G299" s="26" t="str">
        <f>'Aligning data'!G180</f>
        <v>F5</v>
      </c>
      <c r="H299" s="26" t="str">
        <f>'Aligning data'!H180</f>
        <v>G5</v>
      </c>
      <c r="I299" s="27" t="str">
        <f>'Aligning data'!I180</f>
        <v>H5</v>
      </c>
      <c r="J299" s="20"/>
    </row>
    <row r="300" spans="1:11" x14ac:dyDescent="0.25">
      <c r="A300" s="78">
        <v>6</v>
      </c>
      <c r="B300" s="43" t="str">
        <f>B285</f>
        <v>IL-9</v>
      </c>
      <c r="C300" s="43" t="str">
        <f t="shared" ref="C300:I300" si="113">C285</f>
        <v>TGFb</v>
      </c>
      <c r="D300" s="43" t="str">
        <f t="shared" si="113"/>
        <v>TNFa</v>
      </c>
      <c r="E300" s="43" t="str">
        <f t="shared" si="113"/>
        <v>BLANK</v>
      </c>
      <c r="F300" s="43" t="str">
        <f t="shared" si="113"/>
        <v>BLANK</v>
      </c>
      <c r="G300" s="43" t="str">
        <f t="shared" si="113"/>
        <v>BLANK</v>
      </c>
      <c r="H300" s="43" t="str">
        <f t="shared" si="113"/>
        <v>BLANK</v>
      </c>
      <c r="I300" s="43" t="str">
        <f t="shared" si="113"/>
        <v>POS</v>
      </c>
      <c r="J300" s="20"/>
    </row>
    <row r="301" spans="1:11" x14ac:dyDescent="0.25">
      <c r="A301" s="78"/>
      <c r="B301" s="26" t="str">
        <f>'Aligning data'!B181</f>
        <v>A6</v>
      </c>
      <c r="C301" s="26" t="str">
        <f>'Aligning data'!C181</f>
        <v>B6</v>
      </c>
      <c r="D301" s="26" t="str">
        <f>'Aligning data'!D181</f>
        <v>C6</v>
      </c>
      <c r="E301" s="26" t="str">
        <f>'Aligning data'!E181</f>
        <v>D6</v>
      </c>
      <c r="F301" s="26" t="str">
        <f>'Aligning data'!F181</f>
        <v>E6</v>
      </c>
      <c r="G301" s="26" t="str">
        <f>'Aligning data'!G181</f>
        <v>F6</v>
      </c>
      <c r="H301" s="26" t="str">
        <f>'Aligning data'!H181</f>
        <v>G6</v>
      </c>
      <c r="I301" s="27" t="str">
        <f>'Aligning data'!I181</f>
        <v>H6</v>
      </c>
      <c r="J301" s="20"/>
    </row>
    <row r="303" spans="1:11" x14ac:dyDescent="0.25">
      <c r="A303" s="79" t="str">
        <f>'Aligning data'!A183:B183</f>
        <v>SAMPLE 21</v>
      </c>
      <c r="B303" s="79"/>
    </row>
    <row r="304" spans="1:11" x14ac:dyDescent="0.25">
      <c r="B304" s="30" t="s">
        <v>0</v>
      </c>
      <c r="C304" s="30" t="s">
        <v>1</v>
      </c>
      <c r="D304" s="30" t="s">
        <v>2</v>
      </c>
      <c r="E304" s="30" t="s">
        <v>3</v>
      </c>
      <c r="F304" s="30" t="s">
        <v>4</v>
      </c>
      <c r="G304" s="30" t="s">
        <v>5</v>
      </c>
      <c r="H304" s="30" t="s">
        <v>6</v>
      </c>
      <c r="I304" s="30" t="s">
        <v>7</v>
      </c>
      <c r="K304" s="30" t="s">
        <v>19</v>
      </c>
    </row>
    <row r="305" spans="1:11" x14ac:dyDescent="0.25">
      <c r="A305" s="78">
        <v>1</v>
      </c>
      <c r="B305" s="43" t="str">
        <f>B290</f>
        <v>POS</v>
      </c>
      <c r="C305" s="43" t="str">
        <f t="shared" ref="C305:I305" si="114">C290</f>
        <v>POS</v>
      </c>
      <c r="D305" s="43" t="str">
        <f t="shared" si="114"/>
        <v>NEG</v>
      </c>
      <c r="E305" s="43" t="str">
        <f t="shared" si="114"/>
        <v>NEG</v>
      </c>
      <c r="F305" s="43" t="str">
        <f t="shared" si="114"/>
        <v>IFNg</v>
      </c>
      <c r="G305" s="43" t="str">
        <f t="shared" si="114"/>
        <v>IL-10</v>
      </c>
      <c r="H305" s="43" t="str">
        <f t="shared" si="114"/>
        <v>IL-12p70</v>
      </c>
      <c r="I305" s="43" t="str">
        <f t="shared" si="114"/>
        <v>IL-13</v>
      </c>
      <c r="J305" s="20"/>
    </row>
    <row r="306" spans="1:11" x14ac:dyDescent="0.25">
      <c r="A306" s="78"/>
      <c r="B306" s="26" t="str">
        <f>'Aligning data'!B185</f>
        <v>A1</v>
      </c>
      <c r="C306" s="26" t="str">
        <f>'Aligning data'!C185</f>
        <v>B1</v>
      </c>
      <c r="D306" s="26" t="str">
        <f>'Aligning data'!D185</f>
        <v>C1</v>
      </c>
      <c r="E306" s="26" t="str">
        <f>'Aligning data'!E185</f>
        <v>D1</v>
      </c>
      <c r="F306" s="26" t="str">
        <f>'Aligning data'!F185</f>
        <v>E1</v>
      </c>
      <c r="G306" s="26" t="str">
        <f>'Aligning data'!G185</f>
        <v>F1</v>
      </c>
      <c r="H306" s="26" t="str">
        <f>'Aligning data'!H185</f>
        <v>G1</v>
      </c>
      <c r="I306" s="27" t="str">
        <f>'Aligning data'!I185</f>
        <v>H1</v>
      </c>
      <c r="J306" s="20"/>
      <c r="K306" s="26">
        <f>'Aligning data'!K185</f>
        <v>0</v>
      </c>
    </row>
    <row r="307" spans="1:11" x14ac:dyDescent="0.25">
      <c r="A307" s="78">
        <v>2</v>
      </c>
      <c r="B307" s="43" t="str">
        <f>B292</f>
        <v>POS</v>
      </c>
      <c r="C307" s="43" t="str">
        <f t="shared" ref="C307:I307" si="115">C292</f>
        <v>POS</v>
      </c>
      <c r="D307" s="43" t="str">
        <f t="shared" si="115"/>
        <v>NEG</v>
      </c>
      <c r="E307" s="43" t="str">
        <f t="shared" si="115"/>
        <v>NEG</v>
      </c>
      <c r="F307" s="43" t="str">
        <f t="shared" si="115"/>
        <v>IFNg</v>
      </c>
      <c r="G307" s="43" t="str">
        <f t="shared" si="115"/>
        <v>IL-10</v>
      </c>
      <c r="H307" s="43" t="str">
        <f t="shared" si="115"/>
        <v>IL-12p70</v>
      </c>
      <c r="I307" s="43" t="str">
        <f t="shared" si="115"/>
        <v>IL-13</v>
      </c>
      <c r="J307" s="20"/>
    </row>
    <row r="308" spans="1:11" x14ac:dyDescent="0.25">
      <c r="A308" s="78"/>
      <c r="B308" s="26" t="str">
        <f>'Aligning data'!B186</f>
        <v>A2</v>
      </c>
      <c r="C308" s="26" t="str">
        <f>'Aligning data'!C186</f>
        <v>B2</v>
      </c>
      <c r="D308" s="26" t="str">
        <f>'Aligning data'!D186</f>
        <v>C2</v>
      </c>
      <c r="E308" s="26" t="str">
        <f>'Aligning data'!E186</f>
        <v>D2</v>
      </c>
      <c r="F308" s="26" t="str">
        <f>'Aligning data'!F186</f>
        <v>E2</v>
      </c>
      <c r="G308" s="26" t="str">
        <f>'Aligning data'!G186</f>
        <v>F2</v>
      </c>
      <c r="H308" s="26" t="str">
        <f>'Aligning data'!H186</f>
        <v>G2</v>
      </c>
      <c r="I308" s="27" t="str">
        <f>'Aligning data'!I186</f>
        <v>H2</v>
      </c>
      <c r="J308" s="20"/>
      <c r="K308" s="26">
        <f>'Aligning data'!K186</f>
        <v>0</v>
      </c>
    </row>
    <row r="309" spans="1:11" x14ac:dyDescent="0.25">
      <c r="A309" s="78">
        <v>3</v>
      </c>
      <c r="B309" s="43" t="str">
        <f>B294</f>
        <v>IL-17</v>
      </c>
      <c r="C309" s="43" t="str">
        <f t="shared" ref="C309:I309" si="116">C294</f>
        <v>IL-17F</v>
      </c>
      <c r="D309" s="43" t="str">
        <f t="shared" si="116"/>
        <v>IL-18</v>
      </c>
      <c r="E309" s="43" t="str">
        <f t="shared" si="116"/>
        <v>IL-2</v>
      </c>
      <c r="F309" s="43" t="str">
        <f t="shared" si="116"/>
        <v>IL-4</v>
      </c>
      <c r="G309" s="43" t="str">
        <f t="shared" si="116"/>
        <v>IL-5</v>
      </c>
      <c r="H309" s="43" t="str">
        <f t="shared" si="116"/>
        <v>IL-6</v>
      </c>
      <c r="I309" s="43" t="str">
        <f t="shared" si="116"/>
        <v>IL-7</v>
      </c>
      <c r="J309" s="20"/>
    </row>
    <row r="310" spans="1:11" x14ac:dyDescent="0.25">
      <c r="A310" s="78"/>
      <c r="B310" s="26" t="str">
        <f>'Aligning data'!B187</f>
        <v>A3</v>
      </c>
      <c r="C310" s="26" t="str">
        <f>'Aligning data'!C187</f>
        <v>B3</v>
      </c>
      <c r="D310" s="26" t="str">
        <f>'Aligning data'!D187</f>
        <v>C3</v>
      </c>
      <c r="E310" s="26" t="str">
        <f>'Aligning data'!E187</f>
        <v>D3</v>
      </c>
      <c r="F310" s="26" t="str">
        <f>'Aligning data'!F187</f>
        <v>E3</v>
      </c>
      <c r="G310" s="26" t="str">
        <f>'Aligning data'!G187</f>
        <v>F3</v>
      </c>
      <c r="H310" s="26" t="str">
        <f>'Aligning data'!H187</f>
        <v>G3</v>
      </c>
      <c r="I310" s="27" t="str">
        <f>'Aligning data'!I187</f>
        <v>H3</v>
      </c>
      <c r="J310" s="20"/>
      <c r="K310" s="26">
        <f>'Aligning data'!K187</f>
        <v>0</v>
      </c>
    </row>
    <row r="311" spans="1:11" x14ac:dyDescent="0.25">
      <c r="A311" s="78">
        <v>4</v>
      </c>
      <c r="B311" s="43" t="str">
        <f>B296</f>
        <v>IL-17</v>
      </c>
      <c r="C311" s="43" t="str">
        <f t="shared" ref="C311:I311" si="117">C296</f>
        <v>IL-17F</v>
      </c>
      <c r="D311" s="43" t="str">
        <f t="shared" si="117"/>
        <v>IL-18</v>
      </c>
      <c r="E311" s="43" t="str">
        <f t="shared" si="117"/>
        <v>IL-2</v>
      </c>
      <c r="F311" s="43" t="str">
        <f t="shared" si="117"/>
        <v>IL-4</v>
      </c>
      <c r="G311" s="43" t="str">
        <f t="shared" si="117"/>
        <v>IL-5</v>
      </c>
      <c r="H311" s="43" t="str">
        <f t="shared" si="117"/>
        <v>IL-6</v>
      </c>
      <c r="I311" s="43" t="str">
        <f t="shared" si="117"/>
        <v>IL-7</v>
      </c>
      <c r="J311" s="20"/>
    </row>
    <row r="312" spans="1:11" x14ac:dyDescent="0.25">
      <c r="A312" s="78"/>
      <c r="B312" s="28" t="str">
        <f>'Aligning data'!B188</f>
        <v>A4</v>
      </c>
      <c r="C312" s="28" t="str">
        <f>'Aligning data'!C188</f>
        <v>B4</v>
      </c>
      <c r="D312" s="28" t="str">
        <f>'Aligning data'!D188</f>
        <v>C4</v>
      </c>
      <c r="E312" s="28" t="str">
        <f>'Aligning data'!E188</f>
        <v>D4</v>
      </c>
      <c r="F312" s="28" t="str">
        <f>'Aligning data'!F188</f>
        <v>E4</v>
      </c>
      <c r="G312" s="28" t="str">
        <f>'Aligning data'!G188</f>
        <v>F4</v>
      </c>
      <c r="H312" s="28" t="str">
        <f>'Aligning data'!H188</f>
        <v>G4</v>
      </c>
      <c r="I312" s="29" t="str">
        <f>'Aligning data'!I188</f>
        <v>H4</v>
      </c>
      <c r="J312" s="20"/>
      <c r="K312" s="26">
        <f>'Aligning data'!K188</f>
        <v>0</v>
      </c>
    </row>
    <row r="313" spans="1:11" x14ac:dyDescent="0.25">
      <c r="A313" s="78">
        <v>5</v>
      </c>
      <c r="B313" s="43" t="str">
        <f>B298</f>
        <v>IL-9</v>
      </c>
      <c r="C313" s="43" t="str">
        <f t="shared" ref="C313:I313" si="118">C298</f>
        <v>TGFb</v>
      </c>
      <c r="D313" s="43" t="str">
        <f t="shared" si="118"/>
        <v>TNFa</v>
      </c>
      <c r="E313" s="43" t="str">
        <f t="shared" si="118"/>
        <v>BLANK</v>
      </c>
      <c r="F313" s="43" t="str">
        <f t="shared" si="118"/>
        <v>BLANK</v>
      </c>
      <c r="G313" s="43" t="str">
        <f t="shared" si="118"/>
        <v>BLANK</v>
      </c>
      <c r="H313" s="43" t="str">
        <f t="shared" si="118"/>
        <v>BLANK</v>
      </c>
      <c r="I313" s="43" t="str">
        <f t="shared" si="118"/>
        <v>POS</v>
      </c>
      <c r="J313" s="20"/>
    </row>
    <row r="314" spans="1:11" x14ac:dyDescent="0.25">
      <c r="A314" s="78"/>
      <c r="B314" s="26" t="str">
        <f>'Aligning data'!B189</f>
        <v>A5</v>
      </c>
      <c r="C314" s="26" t="str">
        <f>'Aligning data'!C189</f>
        <v>B5</v>
      </c>
      <c r="D314" s="26" t="str">
        <f>'Aligning data'!D189</f>
        <v>C5</v>
      </c>
      <c r="E314" s="26" t="str">
        <f>'Aligning data'!E189</f>
        <v>D5</v>
      </c>
      <c r="F314" s="26" t="str">
        <f>'Aligning data'!F189</f>
        <v>E5</v>
      </c>
      <c r="G314" s="26" t="str">
        <f>'Aligning data'!G189</f>
        <v>F5</v>
      </c>
      <c r="H314" s="26" t="str">
        <f>'Aligning data'!H189</f>
        <v>G5</v>
      </c>
      <c r="I314" s="27" t="str">
        <f>'Aligning data'!I189</f>
        <v>H5</v>
      </c>
      <c r="J314" s="20"/>
    </row>
    <row r="315" spans="1:11" x14ac:dyDescent="0.25">
      <c r="A315" s="78">
        <v>6</v>
      </c>
      <c r="B315" s="43" t="str">
        <f>B300</f>
        <v>IL-9</v>
      </c>
      <c r="C315" s="43" t="str">
        <f t="shared" ref="C315:I315" si="119">C300</f>
        <v>TGFb</v>
      </c>
      <c r="D315" s="43" t="str">
        <f t="shared" si="119"/>
        <v>TNFa</v>
      </c>
      <c r="E315" s="43" t="str">
        <f t="shared" si="119"/>
        <v>BLANK</v>
      </c>
      <c r="F315" s="43" t="str">
        <f t="shared" si="119"/>
        <v>BLANK</v>
      </c>
      <c r="G315" s="43" t="str">
        <f t="shared" si="119"/>
        <v>BLANK</v>
      </c>
      <c r="H315" s="43" t="str">
        <f t="shared" si="119"/>
        <v>BLANK</v>
      </c>
      <c r="I315" s="43" t="str">
        <f t="shared" si="119"/>
        <v>POS</v>
      </c>
      <c r="J315" s="20"/>
    </row>
    <row r="316" spans="1:11" x14ac:dyDescent="0.25">
      <c r="A316" s="78"/>
      <c r="B316" s="26" t="str">
        <f>'Aligning data'!B190</f>
        <v>A6</v>
      </c>
      <c r="C316" s="26" t="str">
        <f>'Aligning data'!C190</f>
        <v>B6</v>
      </c>
      <c r="D316" s="26" t="str">
        <f>'Aligning data'!D190</f>
        <v>C6</v>
      </c>
      <c r="E316" s="26" t="str">
        <f>'Aligning data'!E190</f>
        <v>D6</v>
      </c>
      <c r="F316" s="26" t="str">
        <f>'Aligning data'!F190</f>
        <v>E6</v>
      </c>
      <c r="G316" s="26" t="str">
        <f>'Aligning data'!G190</f>
        <v>F6</v>
      </c>
      <c r="H316" s="26" t="str">
        <f>'Aligning data'!H190</f>
        <v>G6</v>
      </c>
      <c r="I316" s="27" t="str">
        <f>'Aligning data'!I190</f>
        <v>H6</v>
      </c>
      <c r="J316" s="20"/>
    </row>
    <row r="318" spans="1:11" x14ac:dyDescent="0.25">
      <c r="A318" s="79" t="str">
        <f>'Aligning data'!A192:B192</f>
        <v>SAMPLE 22</v>
      </c>
      <c r="B318" s="79"/>
    </row>
    <row r="319" spans="1:11" x14ac:dyDescent="0.25">
      <c r="B319" s="30" t="s">
        <v>0</v>
      </c>
      <c r="C319" s="30" t="s">
        <v>1</v>
      </c>
      <c r="D319" s="30" t="s">
        <v>2</v>
      </c>
      <c r="E319" s="30" t="s">
        <v>3</v>
      </c>
      <c r="F319" s="30" t="s">
        <v>4</v>
      </c>
      <c r="G319" s="30" t="s">
        <v>5</v>
      </c>
      <c r="H319" s="30" t="s">
        <v>6</v>
      </c>
      <c r="I319" s="30" t="s">
        <v>7</v>
      </c>
      <c r="K319" s="30" t="s">
        <v>19</v>
      </c>
    </row>
    <row r="320" spans="1:11" x14ac:dyDescent="0.25">
      <c r="A320" s="78">
        <v>1</v>
      </c>
      <c r="B320" s="43" t="str">
        <f>B305</f>
        <v>POS</v>
      </c>
      <c r="C320" s="43" t="str">
        <f t="shared" ref="C320:I320" si="120">C305</f>
        <v>POS</v>
      </c>
      <c r="D320" s="43" t="str">
        <f t="shared" si="120"/>
        <v>NEG</v>
      </c>
      <c r="E320" s="43" t="str">
        <f t="shared" si="120"/>
        <v>NEG</v>
      </c>
      <c r="F320" s="43" t="str">
        <f t="shared" si="120"/>
        <v>IFNg</v>
      </c>
      <c r="G320" s="43" t="str">
        <f t="shared" si="120"/>
        <v>IL-10</v>
      </c>
      <c r="H320" s="43" t="str">
        <f t="shared" si="120"/>
        <v>IL-12p70</v>
      </c>
      <c r="I320" s="43" t="str">
        <f t="shared" si="120"/>
        <v>IL-13</v>
      </c>
      <c r="J320" s="20"/>
    </row>
    <row r="321" spans="1:11" x14ac:dyDescent="0.25">
      <c r="A321" s="78"/>
      <c r="B321" s="26" t="str">
        <f>'Aligning data'!B194</f>
        <v>A1</v>
      </c>
      <c r="C321" s="26" t="str">
        <f>'Aligning data'!C194</f>
        <v>B1</v>
      </c>
      <c r="D321" s="26" t="str">
        <f>'Aligning data'!D194</f>
        <v>C1</v>
      </c>
      <c r="E321" s="26" t="str">
        <f>'Aligning data'!E194</f>
        <v>D1</v>
      </c>
      <c r="F321" s="26" t="str">
        <f>'Aligning data'!F194</f>
        <v>E1</v>
      </c>
      <c r="G321" s="26" t="str">
        <f>'Aligning data'!G194</f>
        <v>F1</v>
      </c>
      <c r="H321" s="26" t="str">
        <f>'Aligning data'!H194</f>
        <v>G1</v>
      </c>
      <c r="I321" s="27" t="str">
        <f>'Aligning data'!I194</f>
        <v>H1</v>
      </c>
      <c r="J321" s="20"/>
      <c r="K321" s="26">
        <f>'Aligning data'!K194</f>
        <v>0</v>
      </c>
    </row>
    <row r="322" spans="1:11" x14ac:dyDescent="0.25">
      <c r="A322" s="78">
        <v>2</v>
      </c>
      <c r="B322" s="43" t="str">
        <f>B307</f>
        <v>POS</v>
      </c>
      <c r="C322" s="43" t="str">
        <f t="shared" ref="C322:I322" si="121">C307</f>
        <v>POS</v>
      </c>
      <c r="D322" s="43" t="str">
        <f t="shared" si="121"/>
        <v>NEG</v>
      </c>
      <c r="E322" s="43" t="str">
        <f t="shared" si="121"/>
        <v>NEG</v>
      </c>
      <c r="F322" s="43" t="str">
        <f t="shared" si="121"/>
        <v>IFNg</v>
      </c>
      <c r="G322" s="43" t="str">
        <f t="shared" si="121"/>
        <v>IL-10</v>
      </c>
      <c r="H322" s="43" t="str">
        <f t="shared" si="121"/>
        <v>IL-12p70</v>
      </c>
      <c r="I322" s="43" t="str">
        <f t="shared" si="121"/>
        <v>IL-13</v>
      </c>
      <c r="J322" s="20"/>
    </row>
    <row r="323" spans="1:11" x14ac:dyDescent="0.25">
      <c r="A323" s="78"/>
      <c r="B323" s="26" t="str">
        <f>'Aligning data'!B195</f>
        <v>A2</v>
      </c>
      <c r="C323" s="26" t="str">
        <f>'Aligning data'!C195</f>
        <v>B2</v>
      </c>
      <c r="D323" s="26" t="str">
        <f>'Aligning data'!D195</f>
        <v>C2</v>
      </c>
      <c r="E323" s="26" t="str">
        <f>'Aligning data'!E195</f>
        <v>D2</v>
      </c>
      <c r="F323" s="26" t="str">
        <f>'Aligning data'!F195</f>
        <v>E2</v>
      </c>
      <c r="G323" s="26" t="str">
        <f>'Aligning data'!G195</f>
        <v>F2</v>
      </c>
      <c r="H323" s="26" t="str">
        <f>'Aligning data'!H195</f>
        <v>G2</v>
      </c>
      <c r="I323" s="27" t="str">
        <f>'Aligning data'!I195</f>
        <v>H2</v>
      </c>
      <c r="J323" s="20"/>
      <c r="K323" s="26">
        <f>'Aligning data'!K195</f>
        <v>0</v>
      </c>
    </row>
    <row r="324" spans="1:11" x14ac:dyDescent="0.25">
      <c r="A324" s="78">
        <v>3</v>
      </c>
      <c r="B324" s="43" t="str">
        <f>B309</f>
        <v>IL-17</v>
      </c>
      <c r="C324" s="43" t="str">
        <f t="shared" ref="C324:I324" si="122">C309</f>
        <v>IL-17F</v>
      </c>
      <c r="D324" s="43" t="str">
        <f t="shared" si="122"/>
        <v>IL-18</v>
      </c>
      <c r="E324" s="43" t="str">
        <f t="shared" si="122"/>
        <v>IL-2</v>
      </c>
      <c r="F324" s="43" t="str">
        <f t="shared" si="122"/>
        <v>IL-4</v>
      </c>
      <c r="G324" s="43" t="str">
        <f t="shared" si="122"/>
        <v>IL-5</v>
      </c>
      <c r="H324" s="43" t="str">
        <f t="shared" si="122"/>
        <v>IL-6</v>
      </c>
      <c r="I324" s="43" t="str">
        <f t="shared" si="122"/>
        <v>IL-7</v>
      </c>
      <c r="J324" s="20"/>
    </row>
    <row r="325" spans="1:11" x14ac:dyDescent="0.25">
      <c r="A325" s="78"/>
      <c r="B325" s="26" t="str">
        <f>'Aligning data'!B196</f>
        <v>A3</v>
      </c>
      <c r="C325" s="26" t="str">
        <f>'Aligning data'!C196</f>
        <v>B3</v>
      </c>
      <c r="D325" s="26" t="str">
        <f>'Aligning data'!D196</f>
        <v>C3</v>
      </c>
      <c r="E325" s="26" t="str">
        <f>'Aligning data'!E196</f>
        <v>D3</v>
      </c>
      <c r="F325" s="26" t="str">
        <f>'Aligning data'!F196</f>
        <v>E3</v>
      </c>
      <c r="G325" s="26" t="str">
        <f>'Aligning data'!G196</f>
        <v>F3</v>
      </c>
      <c r="H325" s="26" t="str">
        <f>'Aligning data'!H196</f>
        <v>G3</v>
      </c>
      <c r="I325" s="27" t="str">
        <f>'Aligning data'!I196</f>
        <v>H3</v>
      </c>
      <c r="J325" s="20"/>
      <c r="K325" s="26">
        <f>'Aligning data'!K196</f>
        <v>0</v>
      </c>
    </row>
    <row r="326" spans="1:11" x14ac:dyDescent="0.25">
      <c r="A326" s="78">
        <v>4</v>
      </c>
      <c r="B326" s="43" t="str">
        <f>B311</f>
        <v>IL-17</v>
      </c>
      <c r="C326" s="43" t="str">
        <f t="shared" ref="C326:I326" si="123">C311</f>
        <v>IL-17F</v>
      </c>
      <c r="D326" s="43" t="str">
        <f t="shared" si="123"/>
        <v>IL-18</v>
      </c>
      <c r="E326" s="43" t="str">
        <f t="shared" si="123"/>
        <v>IL-2</v>
      </c>
      <c r="F326" s="43" t="str">
        <f t="shared" si="123"/>
        <v>IL-4</v>
      </c>
      <c r="G326" s="43" t="str">
        <f t="shared" si="123"/>
        <v>IL-5</v>
      </c>
      <c r="H326" s="43" t="str">
        <f t="shared" si="123"/>
        <v>IL-6</v>
      </c>
      <c r="I326" s="43" t="str">
        <f t="shared" si="123"/>
        <v>IL-7</v>
      </c>
      <c r="J326" s="20"/>
    </row>
    <row r="327" spans="1:11" x14ac:dyDescent="0.25">
      <c r="A327" s="78"/>
      <c r="B327" s="28" t="str">
        <f>'Aligning data'!B197</f>
        <v>A4</v>
      </c>
      <c r="C327" s="28" t="str">
        <f>'Aligning data'!C197</f>
        <v>B4</v>
      </c>
      <c r="D327" s="28" t="str">
        <f>'Aligning data'!D197</f>
        <v>C4</v>
      </c>
      <c r="E327" s="28" t="str">
        <f>'Aligning data'!E197</f>
        <v>D4</v>
      </c>
      <c r="F327" s="28" t="str">
        <f>'Aligning data'!F197</f>
        <v>E4</v>
      </c>
      <c r="G327" s="28" t="str">
        <f>'Aligning data'!G197</f>
        <v>F4</v>
      </c>
      <c r="H327" s="28" t="str">
        <f>'Aligning data'!H197</f>
        <v>G4</v>
      </c>
      <c r="I327" s="29" t="str">
        <f>'Aligning data'!I197</f>
        <v>H4</v>
      </c>
      <c r="J327" s="20"/>
      <c r="K327" s="26">
        <f>'Aligning data'!K197</f>
        <v>0</v>
      </c>
    </row>
    <row r="328" spans="1:11" x14ac:dyDescent="0.25">
      <c r="A328" s="78">
        <v>5</v>
      </c>
      <c r="B328" s="43" t="str">
        <f>B313</f>
        <v>IL-9</v>
      </c>
      <c r="C328" s="43" t="str">
        <f t="shared" ref="C328:I328" si="124">C313</f>
        <v>TGFb</v>
      </c>
      <c r="D328" s="43" t="str">
        <f t="shared" si="124"/>
        <v>TNFa</v>
      </c>
      <c r="E328" s="43" t="str">
        <f t="shared" si="124"/>
        <v>BLANK</v>
      </c>
      <c r="F328" s="43" t="str">
        <f t="shared" si="124"/>
        <v>BLANK</v>
      </c>
      <c r="G328" s="43" t="str">
        <f t="shared" si="124"/>
        <v>BLANK</v>
      </c>
      <c r="H328" s="43" t="str">
        <f t="shared" si="124"/>
        <v>BLANK</v>
      </c>
      <c r="I328" s="43" t="str">
        <f t="shared" si="124"/>
        <v>POS</v>
      </c>
      <c r="J328" s="20"/>
    </row>
    <row r="329" spans="1:11" x14ac:dyDescent="0.25">
      <c r="A329" s="78"/>
      <c r="B329" s="26" t="str">
        <f>'Aligning data'!B198</f>
        <v>A5</v>
      </c>
      <c r="C329" s="26" t="str">
        <f>'Aligning data'!C198</f>
        <v>B5</v>
      </c>
      <c r="D329" s="26" t="str">
        <f>'Aligning data'!D198</f>
        <v>C5</v>
      </c>
      <c r="E329" s="26" t="str">
        <f>'Aligning data'!E198</f>
        <v>D5</v>
      </c>
      <c r="F329" s="26" t="str">
        <f>'Aligning data'!F198</f>
        <v>E5</v>
      </c>
      <c r="G329" s="26" t="str">
        <f>'Aligning data'!G198</f>
        <v>F5</v>
      </c>
      <c r="H329" s="26" t="str">
        <f>'Aligning data'!H198</f>
        <v>G5</v>
      </c>
      <c r="I329" s="27" t="str">
        <f>'Aligning data'!I198</f>
        <v>H5</v>
      </c>
      <c r="J329" s="20"/>
    </row>
    <row r="330" spans="1:11" x14ac:dyDescent="0.25">
      <c r="A330" s="78">
        <v>6</v>
      </c>
      <c r="B330" s="43" t="str">
        <f>B315</f>
        <v>IL-9</v>
      </c>
      <c r="C330" s="43" t="str">
        <f t="shared" ref="C330:I330" si="125">C315</f>
        <v>TGFb</v>
      </c>
      <c r="D330" s="43" t="str">
        <f t="shared" si="125"/>
        <v>TNFa</v>
      </c>
      <c r="E330" s="43" t="str">
        <f t="shared" si="125"/>
        <v>BLANK</v>
      </c>
      <c r="F330" s="43" t="str">
        <f t="shared" si="125"/>
        <v>BLANK</v>
      </c>
      <c r="G330" s="43" t="str">
        <f t="shared" si="125"/>
        <v>BLANK</v>
      </c>
      <c r="H330" s="43" t="str">
        <f t="shared" si="125"/>
        <v>BLANK</v>
      </c>
      <c r="I330" s="43" t="str">
        <f t="shared" si="125"/>
        <v>POS</v>
      </c>
      <c r="J330" s="20"/>
    </row>
    <row r="331" spans="1:11" x14ac:dyDescent="0.25">
      <c r="A331" s="78"/>
      <c r="B331" s="26" t="str">
        <f>'Aligning data'!B199</f>
        <v>A6</v>
      </c>
      <c r="C331" s="26" t="str">
        <f>'Aligning data'!C199</f>
        <v>B6</v>
      </c>
      <c r="D331" s="26" t="str">
        <f>'Aligning data'!D199</f>
        <v>C6</v>
      </c>
      <c r="E331" s="26" t="str">
        <f>'Aligning data'!E199</f>
        <v>D6</v>
      </c>
      <c r="F331" s="26" t="str">
        <f>'Aligning data'!F199</f>
        <v>E6</v>
      </c>
      <c r="G331" s="26" t="str">
        <f>'Aligning data'!G199</f>
        <v>F6</v>
      </c>
      <c r="H331" s="26" t="str">
        <f>'Aligning data'!H199</f>
        <v>G6</v>
      </c>
      <c r="I331" s="27" t="str">
        <f>'Aligning data'!I199</f>
        <v>H6</v>
      </c>
      <c r="J331" s="20"/>
    </row>
    <row r="333" spans="1:11" x14ac:dyDescent="0.25">
      <c r="A333" s="79" t="str">
        <f>'Aligning data'!A201:B201</f>
        <v>SAMPLE 23</v>
      </c>
      <c r="B333" s="79"/>
    </row>
    <row r="334" spans="1:11" x14ac:dyDescent="0.25">
      <c r="B334" s="30" t="s">
        <v>0</v>
      </c>
      <c r="C334" s="30" t="s">
        <v>1</v>
      </c>
      <c r="D334" s="30" t="s">
        <v>2</v>
      </c>
      <c r="E334" s="30" t="s">
        <v>3</v>
      </c>
      <c r="F334" s="30" t="s">
        <v>4</v>
      </c>
      <c r="G334" s="30" t="s">
        <v>5</v>
      </c>
      <c r="H334" s="30" t="s">
        <v>6</v>
      </c>
      <c r="I334" s="30" t="s">
        <v>7</v>
      </c>
      <c r="K334" s="30" t="s">
        <v>19</v>
      </c>
    </row>
    <row r="335" spans="1:11" x14ac:dyDescent="0.25">
      <c r="A335" s="78">
        <v>1</v>
      </c>
      <c r="B335" s="43" t="str">
        <f>B320</f>
        <v>POS</v>
      </c>
      <c r="C335" s="43" t="str">
        <f t="shared" ref="C335:I335" si="126">C320</f>
        <v>POS</v>
      </c>
      <c r="D335" s="43" t="str">
        <f t="shared" si="126"/>
        <v>NEG</v>
      </c>
      <c r="E335" s="43" t="str">
        <f t="shared" si="126"/>
        <v>NEG</v>
      </c>
      <c r="F335" s="43" t="str">
        <f t="shared" si="126"/>
        <v>IFNg</v>
      </c>
      <c r="G335" s="43" t="str">
        <f t="shared" si="126"/>
        <v>IL-10</v>
      </c>
      <c r="H335" s="43" t="str">
        <f t="shared" si="126"/>
        <v>IL-12p70</v>
      </c>
      <c r="I335" s="43" t="str">
        <f t="shared" si="126"/>
        <v>IL-13</v>
      </c>
      <c r="J335" s="20"/>
    </row>
    <row r="336" spans="1:11" x14ac:dyDescent="0.25">
      <c r="A336" s="78"/>
      <c r="B336" s="26" t="str">
        <f>'Aligning data'!B203</f>
        <v>A1</v>
      </c>
      <c r="C336" s="26" t="str">
        <f>'Aligning data'!C203</f>
        <v>B1</v>
      </c>
      <c r="D336" s="26" t="str">
        <f>'Aligning data'!D203</f>
        <v>C1</v>
      </c>
      <c r="E336" s="26" t="str">
        <f>'Aligning data'!E203</f>
        <v>D1</v>
      </c>
      <c r="F336" s="26" t="str">
        <f>'Aligning data'!F203</f>
        <v>E1</v>
      </c>
      <c r="G336" s="26" t="str">
        <f>'Aligning data'!G203</f>
        <v>F1</v>
      </c>
      <c r="H336" s="26" t="str">
        <f>'Aligning data'!H203</f>
        <v>G1</v>
      </c>
      <c r="I336" s="26" t="str">
        <f>'Aligning data'!I203</f>
        <v>H1</v>
      </c>
      <c r="J336" s="20"/>
      <c r="K336" s="26">
        <f>'Aligning data'!K203</f>
        <v>0</v>
      </c>
    </row>
    <row r="337" spans="1:11" x14ac:dyDescent="0.25">
      <c r="A337" s="78">
        <v>2</v>
      </c>
      <c r="B337" s="43" t="str">
        <f>B322</f>
        <v>POS</v>
      </c>
      <c r="C337" s="43" t="str">
        <f t="shared" ref="C337:I337" si="127">C322</f>
        <v>POS</v>
      </c>
      <c r="D337" s="43" t="str">
        <f t="shared" si="127"/>
        <v>NEG</v>
      </c>
      <c r="E337" s="43" t="str">
        <f t="shared" si="127"/>
        <v>NEG</v>
      </c>
      <c r="F337" s="43" t="str">
        <f t="shared" si="127"/>
        <v>IFNg</v>
      </c>
      <c r="G337" s="43" t="str">
        <f t="shared" si="127"/>
        <v>IL-10</v>
      </c>
      <c r="H337" s="43" t="str">
        <f t="shared" si="127"/>
        <v>IL-12p70</v>
      </c>
      <c r="I337" s="43" t="str">
        <f t="shared" si="127"/>
        <v>IL-13</v>
      </c>
      <c r="J337" s="20"/>
    </row>
    <row r="338" spans="1:11" x14ac:dyDescent="0.25">
      <c r="A338" s="78"/>
      <c r="B338" s="26" t="str">
        <f>'Aligning data'!B204</f>
        <v>A2</v>
      </c>
      <c r="C338" s="26" t="str">
        <f>'Aligning data'!C204</f>
        <v>B2</v>
      </c>
      <c r="D338" s="26" t="str">
        <f>'Aligning data'!D204</f>
        <v>C2</v>
      </c>
      <c r="E338" s="26" t="str">
        <f>'Aligning data'!E204</f>
        <v>D2</v>
      </c>
      <c r="F338" s="26" t="str">
        <f>'Aligning data'!F204</f>
        <v>E2</v>
      </c>
      <c r="G338" s="26" t="str">
        <f>'Aligning data'!G204</f>
        <v>F2</v>
      </c>
      <c r="H338" s="26" t="str">
        <f>'Aligning data'!H204</f>
        <v>G2</v>
      </c>
      <c r="I338" s="27" t="str">
        <f>'Aligning data'!I204</f>
        <v>H2</v>
      </c>
      <c r="J338" s="20"/>
      <c r="K338" s="26">
        <f>'Aligning data'!K204</f>
        <v>0</v>
      </c>
    </row>
    <row r="339" spans="1:11" x14ac:dyDescent="0.25">
      <c r="A339" s="78">
        <v>3</v>
      </c>
      <c r="B339" s="43" t="str">
        <f>B324</f>
        <v>IL-17</v>
      </c>
      <c r="C339" s="43" t="str">
        <f t="shared" ref="C339:I339" si="128">C324</f>
        <v>IL-17F</v>
      </c>
      <c r="D339" s="43" t="str">
        <f t="shared" si="128"/>
        <v>IL-18</v>
      </c>
      <c r="E339" s="43" t="str">
        <f t="shared" si="128"/>
        <v>IL-2</v>
      </c>
      <c r="F339" s="43" t="str">
        <f t="shared" si="128"/>
        <v>IL-4</v>
      </c>
      <c r="G339" s="43" t="str">
        <f t="shared" si="128"/>
        <v>IL-5</v>
      </c>
      <c r="H339" s="43" t="str">
        <f t="shared" si="128"/>
        <v>IL-6</v>
      </c>
      <c r="I339" s="43" t="str">
        <f t="shared" si="128"/>
        <v>IL-7</v>
      </c>
      <c r="J339" s="20"/>
    </row>
    <row r="340" spans="1:11" x14ac:dyDescent="0.25">
      <c r="A340" s="78"/>
      <c r="B340" s="26" t="str">
        <f>'Aligning data'!B205</f>
        <v>A3</v>
      </c>
      <c r="C340" s="26" t="str">
        <f>'Aligning data'!C205</f>
        <v>B3</v>
      </c>
      <c r="D340" s="26" t="str">
        <f>'Aligning data'!D205</f>
        <v>C3</v>
      </c>
      <c r="E340" s="26" t="str">
        <f>'Aligning data'!E205</f>
        <v>D3</v>
      </c>
      <c r="F340" s="26" t="str">
        <f>'Aligning data'!F205</f>
        <v>E3</v>
      </c>
      <c r="G340" s="26" t="str">
        <f>'Aligning data'!G205</f>
        <v>F3</v>
      </c>
      <c r="H340" s="26" t="str">
        <f>'Aligning data'!H205</f>
        <v>G3</v>
      </c>
      <c r="I340" s="27" t="str">
        <f>'Aligning data'!I205</f>
        <v>H3</v>
      </c>
      <c r="J340" s="20"/>
      <c r="K340" s="26">
        <f>'Aligning data'!K205</f>
        <v>0</v>
      </c>
    </row>
    <row r="341" spans="1:11" x14ac:dyDescent="0.25">
      <c r="A341" s="78">
        <v>4</v>
      </c>
      <c r="B341" s="43" t="str">
        <f>B326</f>
        <v>IL-17</v>
      </c>
      <c r="C341" s="43" t="str">
        <f t="shared" ref="C341:I341" si="129">C326</f>
        <v>IL-17F</v>
      </c>
      <c r="D341" s="43" t="str">
        <f t="shared" si="129"/>
        <v>IL-18</v>
      </c>
      <c r="E341" s="43" t="str">
        <f t="shared" si="129"/>
        <v>IL-2</v>
      </c>
      <c r="F341" s="43" t="str">
        <f t="shared" si="129"/>
        <v>IL-4</v>
      </c>
      <c r="G341" s="43" t="str">
        <f t="shared" si="129"/>
        <v>IL-5</v>
      </c>
      <c r="H341" s="43" t="str">
        <f t="shared" si="129"/>
        <v>IL-6</v>
      </c>
      <c r="I341" s="43" t="str">
        <f t="shared" si="129"/>
        <v>IL-7</v>
      </c>
      <c r="J341" s="20"/>
    </row>
    <row r="342" spans="1:11" x14ac:dyDescent="0.25">
      <c r="A342" s="78"/>
      <c r="B342" s="28" t="str">
        <f>'Aligning data'!B206</f>
        <v>A4</v>
      </c>
      <c r="C342" s="28" t="str">
        <f>'Aligning data'!C206</f>
        <v>B4</v>
      </c>
      <c r="D342" s="28" t="str">
        <f>'Aligning data'!D206</f>
        <v>C4</v>
      </c>
      <c r="E342" s="28" t="str">
        <f>'Aligning data'!E206</f>
        <v>D4</v>
      </c>
      <c r="F342" s="28" t="str">
        <f>'Aligning data'!F206</f>
        <v>E4</v>
      </c>
      <c r="G342" s="28" t="str">
        <f>'Aligning data'!G206</f>
        <v>F4</v>
      </c>
      <c r="H342" s="28" t="str">
        <f>'Aligning data'!H206</f>
        <v>G4</v>
      </c>
      <c r="I342" s="29" t="str">
        <f>'Aligning data'!I206</f>
        <v>H4</v>
      </c>
      <c r="J342" s="20"/>
      <c r="K342" s="26">
        <f>'Aligning data'!K206</f>
        <v>0</v>
      </c>
    </row>
    <row r="343" spans="1:11" x14ac:dyDescent="0.25">
      <c r="A343" s="78">
        <v>5</v>
      </c>
      <c r="B343" s="43" t="str">
        <f>B328</f>
        <v>IL-9</v>
      </c>
      <c r="C343" s="43" t="str">
        <f t="shared" ref="C343:I343" si="130">C328</f>
        <v>TGFb</v>
      </c>
      <c r="D343" s="43" t="str">
        <f t="shared" si="130"/>
        <v>TNFa</v>
      </c>
      <c r="E343" s="43" t="str">
        <f t="shared" si="130"/>
        <v>BLANK</v>
      </c>
      <c r="F343" s="43" t="str">
        <f t="shared" si="130"/>
        <v>BLANK</v>
      </c>
      <c r="G343" s="43" t="str">
        <f t="shared" si="130"/>
        <v>BLANK</v>
      </c>
      <c r="H343" s="43" t="str">
        <f t="shared" si="130"/>
        <v>BLANK</v>
      </c>
      <c r="I343" s="43" t="str">
        <f t="shared" si="130"/>
        <v>POS</v>
      </c>
      <c r="J343" s="20"/>
    </row>
    <row r="344" spans="1:11" x14ac:dyDescent="0.25">
      <c r="A344" s="78"/>
      <c r="B344" s="26" t="str">
        <f>'Aligning data'!B207</f>
        <v>A5</v>
      </c>
      <c r="C344" s="26" t="str">
        <f>'Aligning data'!C207</f>
        <v>B5</v>
      </c>
      <c r="D344" s="26" t="str">
        <f>'Aligning data'!D207</f>
        <v>C5</v>
      </c>
      <c r="E344" s="26" t="str">
        <f>'Aligning data'!E207</f>
        <v>D5</v>
      </c>
      <c r="F344" s="26" t="str">
        <f>'Aligning data'!F207</f>
        <v>E5</v>
      </c>
      <c r="G344" s="26" t="str">
        <f>'Aligning data'!G207</f>
        <v>F5</v>
      </c>
      <c r="H344" s="26" t="str">
        <f>'Aligning data'!H207</f>
        <v>G5</v>
      </c>
      <c r="I344" s="27" t="str">
        <f>'Aligning data'!I207</f>
        <v>H5</v>
      </c>
      <c r="J344" s="20"/>
    </row>
    <row r="345" spans="1:11" x14ac:dyDescent="0.25">
      <c r="A345" s="78">
        <v>6</v>
      </c>
      <c r="B345" s="43" t="str">
        <f>B330</f>
        <v>IL-9</v>
      </c>
      <c r="C345" s="43" t="str">
        <f t="shared" ref="C345:I345" si="131">C330</f>
        <v>TGFb</v>
      </c>
      <c r="D345" s="43" t="str">
        <f t="shared" si="131"/>
        <v>TNFa</v>
      </c>
      <c r="E345" s="43" t="str">
        <f t="shared" si="131"/>
        <v>BLANK</v>
      </c>
      <c r="F345" s="43" t="str">
        <f t="shared" si="131"/>
        <v>BLANK</v>
      </c>
      <c r="G345" s="43" t="str">
        <f t="shared" si="131"/>
        <v>BLANK</v>
      </c>
      <c r="H345" s="43" t="str">
        <f t="shared" si="131"/>
        <v>BLANK</v>
      </c>
      <c r="I345" s="43" t="str">
        <f t="shared" si="131"/>
        <v>POS</v>
      </c>
      <c r="J345" s="20"/>
    </row>
    <row r="346" spans="1:11" x14ac:dyDescent="0.25">
      <c r="A346" s="78"/>
      <c r="B346" s="26" t="str">
        <f>'Aligning data'!B208</f>
        <v>A6</v>
      </c>
      <c r="C346" s="26" t="str">
        <f>'Aligning data'!C208</f>
        <v>B6</v>
      </c>
      <c r="D346" s="26" t="str">
        <f>'Aligning data'!D208</f>
        <v>C6</v>
      </c>
      <c r="E346" s="26" t="str">
        <f>'Aligning data'!E208</f>
        <v>D6</v>
      </c>
      <c r="F346" s="26" t="str">
        <f>'Aligning data'!F208</f>
        <v>E6</v>
      </c>
      <c r="G346" s="26" t="str">
        <f>'Aligning data'!G208</f>
        <v>F6</v>
      </c>
      <c r="H346" s="26" t="str">
        <f>'Aligning data'!H208</f>
        <v>G6</v>
      </c>
      <c r="I346" s="27" t="str">
        <f>'Aligning data'!I208</f>
        <v>H6</v>
      </c>
      <c r="J346" s="20"/>
    </row>
    <row r="348" spans="1:11" x14ac:dyDescent="0.25">
      <c r="A348" s="79" t="str">
        <f>'Aligning data'!A210:B210</f>
        <v>SAMPLE 24</v>
      </c>
      <c r="B348" s="79"/>
    </row>
    <row r="349" spans="1:11" x14ac:dyDescent="0.25">
      <c r="B349" s="30" t="s">
        <v>0</v>
      </c>
      <c r="C349" s="30" t="s">
        <v>1</v>
      </c>
      <c r="D349" s="30" t="s">
        <v>2</v>
      </c>
      <c r="E349" s="30" t="s">
        <v>3</v>
      </c>
      <c r="F349" s="30" t="s">
        <v>4</v>
      </c>
      <c r="G349" s="30" t="s">
        <v>5</v>
      </c>
      <c r="H349" s="30" t="s">
        <v>6</v>
      </c>
      <c r="I349" s="30" t="s">
        <v>7</v>
      </c>
      <c r="K349" s="30" t="s">
        <v>19</v>
      </c>
    </row>
    <row r="350" spans="1:11" x14ac:dyDescent="0.25">
      <c r="A350" s="78">
        <v>1</v>
      </c>
      <c r="B350" s="43" t="str">
        <f>B335</f>
        <v>POS</v>
      </c>
      <c r="C350" s="43" t="str">
        <f t="shared" ref="C350:I350" si="132">C335</f>
        <v>POS</v>
      </c>
      <c r="D350" s="43" t="str">
        <f t="shared" si="132"/>
        <v>NEG</v>
      </c>
      <c r="E350" s="43" t="str">
        <f t="shared" si="132"/>
        <v>NEG</v>
      </c>
      <c r="F350" s="43" t="str">
        <f t="shared" si="132"/>
        <v>IFNg</v>
      </c>
      <c r="G350" s="43" t="str">
        <f t="shared" si="132"/>
        <v>IL-10</v>
      </c>
      <c r="H350" s="43" t="str">
        <f t="shared" si="132"/>
        <v>IL-12p70</v>
      </c>
      <c r="I350" s="43" t="str">
        <f t="shared" si="132"/>
        <v>IL-13</v>
      </c>
      <c r="J350" s="20"/>
    </row>
    <row r="351" spans="1:11" x14ac:dyDescent="0.25">
      <c r="A351" s="78"/>
      <c r="B351" s="28" t="str">
        <f>'Aligning data'!B212</f>
        <v>A1</v>
      </c>
      <c r="C351" s="26" t="str">
        <f>'Aligning data'!C212</f>
        <v>B1</v>
      </c>
      <c r="D351" s="26" t="str">
        <f>'Aligning data'!D212</f>
        <v>C1</v>
      </c>
      <c r="E351" s="27" t="str">
        <f>'Aligning data'!E212</f>
        <v>D1</v>
      </c>
      <c r="F351" s="26" t="str">
        <f>'Aligning data'!F212</f>
        <v>E1</v>
      </c>
      <c r="G351" s="28" t="str">
        <f>'Aligning data'!G212</f>
        <v>F1</v>
      </c>
      <c r="H351" s="26" t="str">
        <f>'Aligning data'!H212</f>
        <v>G1</v>
      </c>
      <c r="I351" s="27" t="str">
        <f>'Aligning data'!I212</f>
        <v>H1</v>
      </c>
      <c r="J351" s="20"/>
      <c r="K351" s="26">
        <f>'Aligning data'!K212</f>
        <v>0</v>
      </c>
    </row>
    <row r="352" spans="1:11" x14ac:dyDescent="0.25">
      <c r="A352" s="78">
        <v>2</v>
      </c>
      <c r="B352" s="43" t="str">
        <f>B337</f>
        <v>POS</v>
      </c>
      <c r="C352" s="43" t="str">
        <f t="shared" ref="C352:I352" si="133">C337</f>
        <v>POS</v>
      </c>
      <c r="D352" s="43" t="str">
        <f t="shared" si="133"/>
        <v>NEG</v>
      </c>
      <c r="E352" s="43" t="str">
        <f t="shared" si="133"/>
        <v>NEG</v>
      </c>
      <c r="F352" s="43" t="str">
        <f t="shared" si="133"/>
        <v>IFNg</v>
      </c>
      <c r="G352" s="43" t="str">
        <f t="shared" si="133"/>
        <v>IL-10</v>
      </c>
      <c r="H352" s="43" t="str">
        <f t="shared" si="133"/>
        <v>IL-12p70</v>
      </c>
      <c r="I352" s="43" t="str">
        <f t="shared" si="133"/>
        <v>IL-13</v>
      </c>
      <c r="J352" s="20"/>
    </row>
    <row r="353" spans="1:51" x14ac:dyDescent="0.25">
      <c r="A353" s="78"/>
      <c r="B353" s="26" t="str">
        <f>'Aligning data'!B213</f>
        <v>A2</v>
      </c>
      <c r="C353" s="35" t="str">
        <f>'Aligning data'!C213</f>
        <v>B2</v>
      </c>
      <c r="D353" s="26" t="str">
        <f>'Aligning data'!D213</f>
        <v>C2</v>
      </c>
      <c r="E353" s="27" t="str">
        <f>'Aligning data'!E213</f>
        <v>D2</v>
      </c>
      <c r="F353" s="27" t="str">
        <f>'Aligning data'!F213</f>
        <v>E2</v>
      </c>
      <c r="G353" s="26" t="str">
        <f>'Aligning data'!G213</f>
        <v>F2</v>
      </c>
      <c r="H353" s="34" t="str">
        <f>'Aligning data'!H213</f>
        <v>G2</v>
      </c>
      <c r="I353" s="27" t="str">
        <f>'Aligning data'!I213</f>
        <v>H2</v>
      </c>
      <c r="J353" s="20"/>
      <c r="K353" s="26">
        <f>'Aligning data'!K213</f>
        <v>0</v>
      </c>
    </row>
    <row r="354" spans="1:51" x14ac:dyDescent="0.25">
      <c r="A354" s="78">
        <v>3</v>
      </c>
      <c r="B354" s="43" t="str">
        <f>B339</f>
        <v>IL-17</v>
      </c>
      <c r="C354" s="43" t="str">
        <f t="shared" ref="C354:I354" si="134">C339</f>
        <v>IL-17F</v>
      </c>
      <c r="D354" s="43" t="str">
        <f t="shared" si="134"/>
        <v>IL-18</v>
      </c>
      <c r="E354" s="43" t="str">
        <f t="shared" si="134"/>
        <v>IL-2</v>
      </c>
      <c r="F354" s="43" t="str">
        <f t="shared" si="134"/>
        <v>IL-4</v>
      </c>
      <c r="G354" s="43" t="str">
        <f t="shared" si="134"/>
        <v>IL-5</v>
      </c>
      <c r="H354" s="43" t="str">
        <f t="shared" si="134"/>
        <v>IL-6</v>
      </c>
      <c r="I354" s="43" t="str">
        <f t="shared" si="134"/>
        <v>IL-7</v>
      </c>
      <c r="J354" s="20"/>
    </row>
    <row r="355" spans="1:51" x14ac:dyDescent="0.25">
      <c r="A355" s="78"/>
      <c r="B355" s="26" t="str">
        <f>'Aligning data'!B214</f>
        <v>A3</v>
      </c>
      <c r="C355" s="26" t="str">
        <f>'Aligning data'!C214</f>
        <v>B3</v>
      </c>
      <c r="D355" s="34" t="str">
        <f>'Aligning data'!D214</f>
        <v>C3</v>
      </c>
      <c r="E355" s="27" t="str">
        <f>'Aligning data'!E214</f>
        <v>D3</v>
      </c>
      <c r="F355" s="26" t="str">
        <f>'Aligning data'!F214</f>
        <v>E3</v>
      </c>
      <c r="G355" s="33" t="str">
        <f>'Aligning data'!G214</f>
        <v>F3</v>
      </c>
      <c r="H355" s="26" t="str">
        <f>'Aligning data'!H214</f>
        <v>G3</v>
      </c>
      <c r="I355" s="27" t="str">
        <f>'Aligning data'!I214</f>
        <v>H3</v>
      </c>
      <c r="J355" s="20"/>
      <c r="K355" s="26">
        <f>'Aligning data'!K214</f>
        <v>0</v>
      </c>
    </row>
    <row r="356" spans="1:51" x14ac:dyDescent="0.25">
      <c r="A356" s="78">
        <v>4</v>
      </c>
      <c r="B356" s="43" t="str">
        <f>B341</f>
        <v>IL-17</v>
      </c>
      <c r="C356" s="43" t="str">
        <f t="shared" ref="C356:I356" si="135">C341</f>
        <v>IL-17F</v>
      </c>
      <c r="D356" s="43" t="str">
        <f t="shared" si="135"/>
        <v>IL-18</v>
      </c>
      <c r="E356" s="43" t="str">
        <f t="shared" si="135"/>
        <v>IL-2</v>
      </c>
      <c r="F356" s="43" t="str">
        <f t="shared" si="135"/>
        <v>IL-4</v>
      </c>
      <c r="G356" s="43" t="str">
        <f t="shared" si="135"/>
        <v>IL-5</v>
      </c>
      <c r="H356" s="43" t="str">
        <f t="shared" si="135"/>
        <v>IL-6</v>
      </c>
      <c r="I356" s="43" t="str">
        <f t="shared" si="135"/>
        <v>IL-7</v>
      </c>
      <c r="J356" s="20"/>
    </row>
    <row r="357" spans="1:51" x14ac:dyDescent="0.25">
      <c r="A357" s="78"/>
      <c r="B357" s="26" t="str">
        <f>'Aligning data'!B215</f>
        <v>A4</v>
      </c>
      <c r="C357" s="26" t="str">
        <f>'Aligning data'!C215</f>
        <v>B4</v>
      </c>
      <c r="D357" s="35" t="str">
        <f>'Aligning data'!D215</f>
        <v>C4</v>
      </c>
      <c r="E357" s="28" t="str">
        <f>'Aligning data'!E215</f>
        <v>D4</v>
      </c>
      <c r="F357" s="28" t="str">
        <f>'Aligning data'!F215</f>
        <v>E4</v>
      </c>
      <c r="G357" s="28" t="str">
        <f>'Aligning data'!G215</f>
        <v>F4</v>
      </c>
      <c r="H357" s="28" t="str">
        <f>'Aligning data'!H215</f>
        <v>G4</v>
      </c>
      <c r="I357" s="29" t="str">
        <f>'Aligning data'!I215</f>
        <v>H4</v>
      </c>
      <c r="J357" s="20"/>
      <c r="K357" s="26">
        <f>'Aligning data'!K215</f>
        <v>0</v>
      </c>
    </row>
    <row r="358" spans="1:51" x14ac:dyDescent="0.25">
      <c r="A358" s="78">
        <v>5</v>
      </c>
      <c r="B358" s="43" t="str">
        <f>B343</f>
        <v>IL-9</v>
      </c>
      <c r="C358" s="43" t="str">
        <f t="shared" ref="C358:I358" si="136">C343</f>
        <v>TGFb</v>
      </c>
      <c r="D358" s="43" t="str">
        <f t="shared" si="136"/>
        <v>TNFa</v>
      </c>
      <c r="E358" s="43" t="str">
        <f t="shared" si="136"/>
        <v>BLANK</v>
      </c>
      <c r="F358" s="43" t="str">
        <f t="shared" si="136"/>
        <v>BLANK</v>
      </c>
      <c r="G358" s="43" t="str">
        <f t="shared" si="136"/>
        <v>BLANK</v>
      </c>
      <c r="H358" s="43" t="str">
        <f t="shared" si="136"/>
        <v>BLANK</v>
      </c>
      <c r="I358" s="43" t="str">
        <f t="shared" si="136"/>
        <v>POS</v>
      </c>
      <c r="J358" s="20"/>
    </row>
    <row r="359" spans="1:51" x14ac:dyDescent="0.25">
      <c r="A359" s="78"/>
      <c r="B359" s="26" t="str">
        <f>'Aligning data'!B216</f>
        <v>A5</v>
      </c>
      <c r="C359" s="27" t="str">
        <f>'Aligning data'!C216</f>
        <v>B5</v>
      </c>
      <c r="D359" s="27" t="str">
        <f>'Aligning data'!D216</f>
        <v>C5</v>
      </c>
      <c r="E359" s="26" t="str">
        <f>'Aligning data'!E216</f>
        <v>D5</v>
      </c>
      <c r="F359" s="33" t="str">
        <f>'Aligning data'!F216</f>
        <v>E5</v>
      </c>
      <c r="G359" s="29" t="str">
        <f>'Aligning data'!G216</f>
        <v>F5</v>
      </c>
      <c r="H359" s="27" t="str">
        <f>'Aligning data'!H216</f>
        <v>G5</v>
      </c>
      <c r="I359" s="29" t="str">
        <f>'Aligning data'!I216</f>
        <v>H5</v>
      </c>
      <c r="J359" s="20"/>
    </row>
    <row r="360" spans="1:51" x14ac:dyDescent="0.25">
      <c r="A360" s="78">
        <v>6</v>
      </c>
      <c r="B360" s="43" t="str">
        <f>B345</f>
        <v>IL-9</v>
      </c>
      <c r="C360" s="43" t="str">
        <f t="shared" ref="C360:I360" si="137">C345</f>
        <v>TGFb</v>
      </c>
      <c r="D360" s="43" t="str">
        <f t="shared" si="137"/>
        <v>TNFa</v>
      </c>
      <c r="E360" s="43" t="str">
        <f t="shared" si="137"/>
        <v>BLANK</v>
      </c>
      <c r="F360" s="43" t="str">
        <f t="shared" si="137"/>
        <v>BLANK</v>
      </c>
      <c r="G360" s="43" t="str">
        <f t="shared" si="137"/>
        <v>BLANK</v>
      </c>
      <c r="H360" s="43" t="str">
        <f t="shared" si="137"/>
        <v>BLANK</v>
      </c>
      <c r="I360" s="43" t="str">
        <f t="shared" si="137"/>
        <v>POS</v>
      </c>
      <c r="J360" s="20"/>
    </row>
    <row r="361" spans="1:51" x14ac:dyDescent="0.25">
      <c r="A361" s="78"/>
      <c r="B361" s="26" t="str">
        <f>'Aligning data'!B217</f>
        <v>A6</v>
      </c>
      <c r="C361" s="27" t="str">
        <f>'Aligning data'!C217</f>
        <v>B6</v>
      </c>
      <c r="D361" s="26" t="str">
        <f>'Aligning data'!D217</f>
        <v>C6</v>
      </c>
      <c r="E361" s="34" t="str">
        <f>'Aligning data'!E217</f>
        <v>D6</v>
      </c>
      <c r="F361" s="27" t="str">
        <f>'Aligning data'!F217</f>
        <v>E6</v>
      </c>
      <c r="G361" s="27" t="str">
        <f>'Aligning data'!G217</f>
        <v>F6</v>
      </c>
      <c r="H361" s="27" t="str">
        <f>'Aligning data'!H217</f>
        <v>G6</v>
      </c>
      <c r="I361" s="27" t="str">
        <f>'Aligning data'!I217</f>
        <v>H6</v>
      </c>
      <c r="J361" s="20"/>
    </row>
    <row r="363" spans="1:51" x14ac:dyDescent="0.25">
      <c r="A363" s="31"/>
      <c r="B363" s="23"/>
      <c r="C363" s="23"/>
      <c r="D363" s="23"/>
      <c r="E363" s="23"/>
      <c r="F363" s="23"/>
      <c r="G363" s="23"/>
      <c r="H363" s="23"/>
      <c r="I363" s="23"/>
      <c r="J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  <c r="AA363" s="23"/>
      <c r="AB363" s="23"/>
      <c r="AC363" s="23"/>
      <c r="AD363" s="23"/>
      <c r="AE363" s="23"/>
      <c r="AF363" s="23"/>
      <c r="AG363" s="23"/>
      <c r="AH363" s="23"/>
      <c r="AI363" s="23"/>
      <c r="AJ363" s="23"/>
      <c r="AK363" s="23"/>
      <c r="AL363" s="23"/>
      <c r="AM363" s="23"/>
      <c r="AN363" s="23"/>
      <c r="AO363" s="23"/>
      <c r="AP363" s="23"/>
      <c r="AQ363" s="23"/>
      <c r="AR363" s="23"/>
      <c r="AS363" s="23"/>
      <c r="AT363" s="23"/>
      <c r="AU363" s="23"/>
      <c r="AV363" s="23"/>
      <c r="AW363" s="23"/>
      <c r="AX363" s="23"/>
      <c r="AY363" s="23"/>
    </row>
    <row r="364" spans="1:51" x14ac:dyDescent="0.25">
      <c r="A364" s="31"/>
      <c r="B364" s="23"/>
      <c r="C364" s="23"/>
      <c r="D364" s="23"/>
      <c r="E364" s="23"/>
      <c r="F364" s="23"/>
      <c r="G364" s="23"/>
      <c r="H364" s="23"/>
      <c r="I364" s="23"/>
      <c r="J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  <c r="AA364" s="23"/>
      <c r="AB364" s="23"/>
      <c r="AC364" s="23"/>
      <c r="AD364" s="23"/>
      <c r="AE364" s="23"/>
      <c r="AF364" s="23"/>
      <c r="AG364" s="23"/>
      <c r="AH364" s="23"/>
      <c r="AI364" s="23"/>
      <c r="AJ364" s="23"/>
      <c r="AK364" s="23"/>
      <c r="AL364" s="23"/>
      <c r="AM364" s="23"/>
      <c r="AN364" s="23"/>
      <c r="AO364" s="23"/>
      <c r="AP364" s="23"/>
      <c r="AQ364" s="23"/>
      <c r="AR364" s="23"/>
      <c r="AS364" s="23"/>
      <c r="AT364" s="23"/>
      <c r="AU364" s="23"/>
      <c r="AV364" s="23"/>
      <c r="AW364" s="23"/>
      <c r="AX364" s="23"/>
      <c r="AY364" s="23"/>
    </row>
    <row r="365" spans="1:51" x14ac:dyDescent="0.25">
      <c r="A365" s="31"/>
      <c r="B365" s="23"/>
      <c r="C365" s="23"/>
      <c r="D365" s="23"/>
      <c r="E365" s="23"/>
      <c r="F365" s="23"/>
      <c r="G365" s="23"/>
      <c r="H365" s="23"/>
      <c r="I365" s="23"/>
      <c r="J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23"/>
      <c r="AB365" s="23"/>
      <c r="AC365" s="23"/>
      <c r="AD365" s="23"/>
      <c r="AE365" s="23"/>
      <c r="AF365" s="23"/>
      <c r="AG365" s="23"/>
      <c r="AH365" s="23"/>
      <c r="AI365" s="23"/>
      <c r="AJ365" s="23"/>
      <c r="AK365" s="23"/>
      <c r="AL365" s="23"/>
      <c r="AM365" s="23"/>
      <c r="AN365" s="23"/>
      <c r="AO365" s="23"/>
      <c r="AP365" s="23"/>
      <c r="AQ365" s="23"/>
      <c r="AR365" s="23"/>
      <c r="AS365" s="23"/>
      <c r="AT365" s="23"/>
      <c r="AU365" s="23"/>
      <c r="AV365" s="23"/>
      <c r="AW365" s="23"/>
      <c r="AX365" s="23"/>
      <c r="AY365" s="23"/>
    </row>
    <row r="366" spans="1:51" x14ac:dyDescent="0.25">
      <c r="A366" s="31"/>
      <c r="B366" s="23"/>
      <c r="C366" s="23"/>
      <c r="D366" s="23"/>
      <c r="E366" s="23"/>
      <c r="F366" s="23"/>
      <c r="G366" s="23"/>
      <c r="H366" s="23"/>
      <c r="I366" s="23"/>
      <c r="J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  <c r="AA366" s="23"/>
      <c r="AB366" s="23"/>
      <c r="AC366" s="23"/>
      <c r="AD366" s="23"/>
      <c r="AE366" s="23"/>
      <c r="AF366" s="23"/>
      <c r="AG366" s="23"/>
      <c r="AH366" s="23"/>
      <c r="AI366" s="23"/>
      <c r="AJ366" s="23"/>
      <c r="AK366" s="23"/>
      <c r="AL366" s="23"/>
      <c r="AM366" s="23"/>
      <c r="AN366" s="23"/>
      <c r="AO366" s="23"/>
      <c r="AP366" s="23"/>
      <c r="AQ366" s="23"/>
      <c r="AR366" s="23"/>
      <c r="AS366" s="23"/>
      <c r="AT366" s="23"/>
      <c r="AU366" s="23"/>
      <c r="AV366" s="23"/>
      <c r="AW366" s="23"/>
      <c r="AX366" s="23"/>
      <c r="AY366" s="23"/>
    </row>
    <row r="367" spans="1:51" x14ac:dyDescent="0.25">
      <c r="A367" s="31"/>
      <c r="B367" s="23"/>
      <c r="C367" s="23"/>
      <c r="D367" s="23"/>
      <c r="E367" s="23"/>
      <c r="F367" s="23"/>
      <c r="G367" s="23"/>
      <c r="H367" s="23"/>
      <c r="I367" s="23"/>
      <c r="J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  <c r="AA367" s="23"/>
      <c r="AB367" s="23"/>
      <c r="AC367" s="23"/>
      <c r="AD367" s="23"/>
      <c r="AE367" s="23"/>
      <c r="AF367" s="23"/>
      <c r="AG367" s="23"/>
      <c r="AH367" s="23"/>
      <c r="AI367" s="23"/>
      <c r="AJ367" s="23"/>
      <c r="AK367" s="23"/>
      <c r="AL367" s="23"/>
      <c r="AM367" s="23"/>
      <c r="AN367" s="23"/>
      <c r="AO367" s="23"/>
      <c r="AP367" s="23"/>
      <c r="AQ367" s="23"/>
      <c r="AR367" s="23"/>
      <c r="AS367" s="23"/>
      <c r="AT367" s="23"/>
      <c r="AU367" s="23"/>
      <c r="AV367" s="23"/>
      <c r="AW367" s="23"/>
      <c r="AX367" s="23"/>
      <c r="AY367" s="23"/>
    </row>
    <row r="368" spans="1:51" x14ac:dyDescent="0.25">
      <c r="A368" s="31"/>
      <c r="B368" s="23"/>
      <c r="C368" s="23"/>
      <c r="D368" s="23"/>
      <c r="E368" s="23"/>
      <c r="F368" s="23"/>
      <c r="G368" s="23"/>
      <c r="H368" s="23"/>
      <c r="I368" s="23"/>
      <c r="J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  <c r="AA368" s="23"/>
      <c r="AB368" s="23"/>
      <c r="AC368" s="23"/>
      <c r="AD368" s="23"/>
      <c r="AE368" s="23"/>
      <c r="AF368" s="23"/>
      <c r="AG368" s="23"/>
      <c r="AH368" s="23"/>
      <c r="AI368" s="23"/>
      <c r="AJ368" s="23"/>
      <c r="AK368" s="23"/>
      <c r="AL368" s="23"/>
      <c r="AM368" s="23"/>
      <c r="AN368" s="23"/>
      <c r="AO368" s="23"/>
      <c r="AP368" s="23"/>
      <c r="AQ368" s="23"/>
      <c r="AR368" s="23"/>
      <c r="AS368" s="23"/>
      <c r="AT368" s="23"/>
      <c r="AU368" s="23"/>
      <c r="AV368" s="23"/>
      <c r="AW368" s="23"/>
      <c r="AX368" s="23"/>
      <c r="AY368" s="23"/>
    </row>
    <row r="369" spans="1:51" x14ac:dyDescent="0.25">
      <c r="A369" s="31"/>
      <c r="B369" s="23"/>
      <c r="C369" s="23"/>
      <c r="D369" s="23"/>
      <c r="E369" s="23"/>
      <c r="F369" s="23"/>
      <c r="G369" s="23"/>
      <c r="H369" s="23"/>
      <c r="I369" s="23"/>
      <c r="J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  <c r="AA369" s="23"/>
      <c r="AB369" s="23"/>
      <c r="AC369" s="23"/>
      <c r="AD369" s="23"/>
      <c r="AE369" s="23"/>
      <c r="AF369" s="23"/>
      <c r="AG369" s="23"/>
      <c r="AH369" s="23"/>
      <c r="AI369" s="23"/>
      <c r="AJ369" s="23"/>
      <c r="AK369" s="23"/>
      <c r="AL369" s="23"/>
      <c r="AM369" s="23"/>
      <c r="AN369" s="23"/>
      <c r="AO369" s="23"/>
      <c r="AP369" s="23"/>
      <c r="AQ369" s="23"/>
      <c r="AR369" s="23"/>
      <c r="AS369" s="23"/>
      <c r="AT369" s="23"/>
      <c r="AU369" s="23"/>
      <c r="AV369" s="23"/>
      <c r="AW369" s="23"/>
      <c r="AX369" s="23"/>
      <c r="AY369" s="23"/>
    </row>
    <row r="370" spans="1:51" x14ac:dyDescent="0.25">
      <c r="A370" s="31"/>
      <c r="B370" s="23"/>
      <c r="C370" s="23"/>
      <c r="D370" s="23"/>
      <c r="E370" s="23"/>
      <c r="F370" s="23"/>
      <c r="G370" s="23"/>
      <c r="H370" s="23"/>
      <c r="I370" s="23"/>
      <c r="J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  <c r="AA370" s="23"/>
      <c r="AB370" s="23"/>
      <c r="AC370" s="23"/>
      <c r="AD370" s="23"/>
      <c r="AE370" s="23"/>
      <c r="AF370" s="23"/>
      <c r="AG370" s="23"/>
      <c r="AH370" s="23"/>
      <c r="AI370" s="23"/>
      <c r="AJ370" s="23"/>
      <c r="AK370" s="23"/>
      <c r="AL370" s="23"/>
      <c r="AM370" s="23"/>
      <c r="AN370" s="23"/>
      <c r="AO370" s="23"/>
      <c r="AP370" s="23"/>
      <c r="AQ370" s="23"/>
      <c r="AR370" s="23"/>
      <c r="AS370" s="23"/>
      <c r="AT370" s="23"/>
      <c r="AU370" s="23"/>
      <c r="AV370" s="23"/>
      <c r="AW370" s="23"/>
      <c r="AX370" s="23"/>
      <c r="AY370" s="23"/>
    </row>
    <row r="371" spans="1:51" x14ac:dyDescent="0.25">
      <c r="A371" s="31"/>
      <c r="B371" s="23"/>
      <c r="C371" s="23"/>
      <c r="D371" s="23"/>
      <c r="E371" s="23"/>
      <c r="F371" s="23"/>
      <c r="G371" s="23"/>
      <c r="H371" s="23"/>
      <c r="I371" s="23"/>
      <c r="J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3"/>
      <c r="AC371" s="23"/>
      <c r="AD371" s="23"/>
      <c r="AE371" s="23"/>
      <c r="AF371" s="23"/>
      <c r="AG371" s="23"/>
      <c r="AH371" s="23"/>
      <c r="AI371" s="23"/>
      <c r="AJ371" s="23"/>
      <c r="AK371" s="23"/>
      <c r="AL371" s="23"/>
      <c r="AM371" s="23"/>
      <c r="AN371" s="23"/>
      <c r="AO371" s="23"/>
      <c r="AP371" s="23"/>
      <c r="AQ371" s="23"/>
      <c r="AR371" s="23"/>
      <c r="AS371" s="23"/>
      <c r="AT371" s="23"/>
      <c r="AU371" s="23"/>
      <c r="AV371" s="23"/>
      <c r="AW371" s="23"/>
      <c r="AX371" s="23"/>
      <c r="AY371" s="23"/>
    </row>
    <row r="372" spans="1:51" x14ac:dyDescent="0.25">
      <c r="A372" s="31"/>
      <c r="B372" s="23"/>
      <c r="C372" s="23"/>
      <c r="D372" s="23"/>
      <c r="E372" s="23"/>
      <c r="F372" s="23"/>
      <c r="G372" s="23"/>
      <c r="H372" s="23"/>
      <c r="I372" s="23"/>
      <c r="J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  <c r="AB372" s="23"/>
      <c r="AC372" s="23"/>
      <c r="AD372" s="23"/>
      <c r="AE372" s="23"/>
      <c r="AF372" s="23"/>
      <c r="AG372" s="23"/>
      <c r="AH372" s="23"/>
      <c r="AI372" s="23"/>
      <c r="AJ372" s="23"/>
      <c r="AK372" s="23"/>
      <c r="AL372" s="23"/>
      <c r="AM372" s="23"/>
      <c r="AN372" s="23"/>
      <c r="AO372" s="23"/>
      <c r="AP372" s="23"/>
      <c r="AQ372" s="23"/>
      <c r="AR372" s="23"/>
      <c r="AS372" s="23"/>
      <c r="AT372" s="23"/>
      <c r="AU372" s="23"/>
      <c r="AV372" s="23"/>
      <c r="AW372" s="23"/>
      <c r="AX372" s="23"/>
      <c r="AY372" s="23"/>
    </row>
  </sheetData>
  <sheetProtection formatCells="0" formatColumns="0" formatRows="0" insertColumns="0" insertRows="0" insertHyperlinks="0" deleteColumns="0"/>
  <mergeCells count="168">
    <mergeCell ref="A3:B3"/>
    <mergeCell ref="A18:B18"/>
    <mergeCell ref="A33:B33"/>
    <mergeCell ref="A48:B48"/>
    <mergeCell ref="A5:A6"/>
    <mergeCell ref="A7:A8"/>
    <mergeCell ref="A9:A10"/>
    <mergeCell ref="A15:A16"/>
    <mergeCell ref="A11:A12"/>
    <mergeCell ref="A13:A14"/>
    <mergeCell ref="A63:B63"/>
    <mergeCell ref="A54:A55"/>
    <mergeCell ref="A255:A256"/>
    <mergeCell ref="A213:B213"/>
    <mergeCell ref="A228:B228"/>
    <mergeCell ref="A225:A226"/>
    <mergeCell ref="A217:A218"/>
    <mergeCell ref="A219:A220"/>
    <mergeCell ref="A240:A241"/>
    <mergeCell ref="A247:A248"/>
    <mergeCell ref="A37:A38"/>
    <mergeCell ref="A39:A40"/>
    <mergeCell ref="A41:A42"/>
    <mergeCell ref="A103:A104"/>
    <mergeCell ref="A105:A106"/>
    <mergeCell ref="A118:A119"/>
    <mergeCell ref="A110:A111"/>
    <mergeCell ref="A45:A46"/>
    <mergeCell ref="A65:A66"/>
    <mergeCell ref="A67:A68"/>
    <mergeCell ref="A20:A21"/>
    <mergeCell ref="A22:A23"/>
    <mergeCell ref="A24:A25"/>
    <mergeCell ref="A26:A27"/>
    <mergeCell ref="A50:A51"/>
    <mergeCell ref="A52:A53"/>
    <mergeCell ref="A43:A44"/>
    <mergeCell ref="A28:A29"/>
    <mergeCell ref="A30:A31"/>
    <mergeCell ref="A35:A36"/>
    <mergeCell ref="A56:A57"/>
    <mergeCell ref="A60:A61"/>
    <mergeCell ref="A58:A59"/>
    <mergeCell ref="A82:A83"/>
    <mergeCell ref="A95:A96"/>
    <mergeCell ref="A78:B78"/>
    <mergeCell ref="A69:A70"/>
    <mergeCell ref="A71:A72"/>
    <mergeCell ref="A73:A74"/>
    <mergeCell ref="A75:A76"/>
    <mergeCell ref="A80:A81"/>
    <mergeCell ref="A84:A85"/>
    <mergeCell ref="A101:A102"/>
    <mergeCell ref="A86:A87"/>
    <mergeCell ref="A88:A89"/>
    <mergeCell ref="A90:A91"/>
    <mergeCell ref="A93:B93"/>
    <mergeCell ref="A97:A98"/>
    <mergeCell ref="A99:A100"/>
    <mergeCell ref="A108:B108"/>
    <mergeCell ref="A116:A117"/>
    <mergeCell ref="A135:A136"/>
    <mergeCell ref="A123:B123"/>
    <mergeCell ref="A125:A126"/>
    <mergeCell ref="A127:A128"/>
    <mergeCell ref="A129:A130"/>
    <mergeCell ref="A131:A132"/>
    <mergeCell ref="A133:A134"/>
    <mergeCell ref="A120:A121"/>
    <mergeCell ref="A144:A145"/>
    <mergeCell ref="A146:A147"/>
    <mergeCell ref="A148:A149"/>
    <mergeCell ref="A112:A113"/>
    <mergeCell ref="A114:A115"/>
    <mergeCell ref="A138:B138"/>
    <mergeCell ref="A140:A141"/>
    <mergeCell ref="A161:A162"/>
    <mergeCell ref="A163:A164"/>
    <mergeCell ref="A165:A166"/>
    <mergeCell ref="A155:A156"/>
    <mergeCell ref="A157:A158"/>
    <mergeCell ref="A159:A160"/>
    <mergeCell ref="A153:B153"/>
    <mergeCell ref="A150:A151"/>
    <mergeCell ref="A142:A143"/>
    <mergeCell ref="A170:A171"/>
    <mergeCell ref="A195:A196"/>
    <mergeCell ref="A168:B168"/>
    <mergeCell ref="A180:A181"/>
    <mergeCell ref="A172:A173"/>
    <mergeCell ref="A174:A175"/>
    <mergeCell ref="A189:A190"/>
    <mergeCell ref="A176:A177"/>
    <mergeCell ref="A178:A179"/>
    <mergeCell ref="A185:A186"/>
    <mergeCell ref="A183:B183"/>
    <mergeCell ref="A208:A209"/>
    <mergeCell ref="A210:A211"/>
    <mergeCell ref="A198:B198"/>
    <mergeCell ref="A191:A192"/>
    <mergeCell ref="A193:A194"/>
    <mergeCell ref="A200:A201"/>
    <mergeCell ref="A202:A203"/>
    <mergeCell ref="A204:A205"/>
    <mergeCell ref="A215:A216"/>
    <mergeCell ref="A206:A207"/>
    <mergeCell ref="A187:A188"/>
    <mergeCell ref="A236:A237"/>
    <mergeCell ref="A221:A222"/>
    <mergeCell ref="A223:A224"/>
    <mergeCell ref="A238:A239"/>
    <mergeCell ref="A230:A231"/>
    <mergeCell ref="A232:A233"/>
    <mergeCell ref="A234:A235"/>
    <mergeCell ref="A253:A254"/>
    <mergeCell ref="A243:B243"/>
    <mergeCell ref="A245:A246"/>
    <mergeCell ref="A249:A250"/>
    <mergeCell ref="A251:A252"/>
    <mergeCell ref="A273:B273"/>
    <mergeCell ref="A260:A261"/>
    <mergeCell ref="A258:B258"/>
    <mergeCell ref="A270:A271"/>
    <mergeCell ref="A262:A263"/>
    <mergeCell ref="A264:A265"/>
    <mergeCell ref="A266:A267"/>
    <mergeCell ref="A268:A269"/>
    <mergeCell ref="A281:A282"/>
    <mergeCell ref="A283:A284"/>
    <mergeCell ref="A285:A286"/>
    <mergeCell ref="A275:A276"/>
    <mergeCell ref="A277:A278"/>
    <mergeCell ref="A279:A280"/>
    <mergeCell ref="A288:B288"/>
    <mergeCell ref="A300:A301"/>
    <mergeCell ref="A292:A293"/>
    <mergeCell ref="A294:A295"/>
    <mergeCell ref="A296:A297"/>
    <mergeCell ref="A298:A299"/>
    <mergeCell ref="A318:B318"/>
    <mergeCell ref="A324:A325"/>
    <mergeCell ref="A315:A316"/>
    <mergeCell ref="A290:A291"/>
    <mergeCell ref="A309:A310"/>
    <mergeCell ref="A311:A312"/>
    <mergeCell ref="A305:A306"/>
    <mergeCell ref="A307:A308"/>
    <mergeCell ref="A303:B303"/>
    <mergeCell ref="A313:A314"/>
    <mergeCell ref="A326:A327"/>
    <mergeCell ref="A328:A329"/>
    <mergeCell ref="A330:A331"/>
    <mergeCell ref="A320:A321"/>
    <mergeCell ref="A322:A323"/>
    <mergeCell ref="A348:B348"/>
    <mergeCell ref="A335:A336"/>
    <mergeCell ref="A333:B333"/>
    <mergeCell ref="A345:A346"/>
    <mergeCell ref="A337:A338"/>
    <mergeCell ref="A339:A340"/>
    <mergeCell ref="A341:A342"/>
    <mergeCell ref="A343:A344"/>
    <mergeCell ref="A356:A357"/>
    <mergeCell ref="A358:A359"/>
    <mergeCell ref="A360:A361"/>
    <mergeCell ref="A350:A351"/>
    <mergeCell ref="A352:A353"/>
    <mergeCell ref="A354:A355"/>
  </mergeCells>
  <phoneticPr fontId="0" type="noConversion"/>
  <pageMargins left="0.75" right="0.75" top="1" bottom="1" header="0.5" footer="0.5"/>
  <pageSetup paperSize="256" scale="90" orientation="portrait" horizontalDpi="96" verticalDpi="96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T135"/>
  <sheetViews>
    <sheetView zoomScaleNormal="100" workbookViewId="0">
      <pane xSplit="2" ySplit="5" topLeftCell="C15" activePane="bottomRight" state="frozen"/>
      <selection pane="topRight" activeCell="C1" sqref="C1"/>
      <selection pane="bottomLeft" activeCell="A3" sqref="A3"/>
      <selection pane="bottomRight" activeCell="A23" sqref="A23:IV25"/>
    </sheetView>
  </sheetViews>
  <sheetFormatPr defaultColWidth="9.109375" defaultRowHeight="16.5" customHeight="1" x14ac:dyDescent="0.25"/>
  <cols>
    <col min="1" max="1" width="20.109375" style="47" customWidth="1"/>
    <col min="2" max="2" width="1.5546875" style="48" customWidth="1"/>
    <col min="3" max="5" width="16.6640625" style="49" customWidth="1"/>
    <col min="6" max="6" width="1.6640625" style="48" customWidth="1"/>
    <col min="7" max="9" width="16.6640625" style="49" customWidth="1"/>
    <col min="10" max="10" width="1.6640625" style="48" customWidth="1"/>
    <col min="11" max="13" width="16.6640625" style="49" customWidth="1"/>
    <col min="14" max="14" width="1.6640625" style="48" customWidth="1"/>
    <col min="15" max="17" width="16.6640625" style="49" customWidth="1"/>
    <col min="18" max="18" width="1.6640625" style="48" customWidth="1"/>
    <col min="19" max="21" width="16.6640625" style="49" customWidth="1"/>
    <col min="22" max="22" width="1.5546875" style="48" customWidth="1"/>
    <col min="23" max="25" width="16.6640625" style="49" customWidth="1"/>
    <col min="26" max="26" width="1.6640625" style="48" customWidth="1"/>
    <col min="27" max="29" width="16.6640625" style="49" customWidth="1"/>
    <col min="30" max="30" width="1.5546875" style="48" customWidth="1"/>
    <col min="31" max="33" width="16.6640625" style="49" customWidth="1"/>
    <col min="34" max="34" width="1.5546875" style="48" customWidth="1"/>
    <col min="35" max="37" width="16.6640625" style="49" customWidth="1"/>
    <col min="38" max="38" width="1.6640625" style="48" customWidth="1"/>
    <col min="39" max="41" width="16.6640625" style="49" customWidth="1"/>
    <col min="42" max="42" width="1.5546875" style="48" customWidth="1"/>
    <col min="43" max="45" width="16.6640625" style="49" customWidth="1"/>
    <col min="46" max="46" width="1.6640625" style="48" customWidth="1"/>
    <col min="47" max="49" width="16.6640625" style="49" customWidth="1"/>
    <col min="50" max="50" width="1.5546875" style="48" customWidth="1"/>
    <col min="51" max="53" width="16.6640625" style="49" customWidth="1"/>
    <col min="54" max="54" width="1.6640625" style="48" customWidth="1"/>
    <col min="55" max="57" width="16.6640625" style="49" customWidth="1"/>
    <col min="58" max="58" width="1.5546875" style="48" customWidth="1"/>
    <col min="59" max="61" width="16.6640625" style="49" customWidth="1"/>
    <col min="62" max="62" width="1.6640625" style="48" customWidth="1"/>
    <col min="63" max="65" width="16.6640625" style="49" customWidth="1"/>
    <col min="66" max="66" width="1.6640625" style="48" customWidth="1"/>
    <col min="67" max="69" width="16.6640625" style="49" customWidth="1"/>
    <col min="70" max="70" width="1.6640625" style="48" customWidth="1"/>
    <col min="71" max="73" width="16.6640625" style="49" customWidth="1"/>
    <col min="74" max="74" width="1.5546875" style="48" customWidth="1"/>
    <col min="75" max="77" width="16.6640625" style="49" customWidth="1"/>
    <col min="78" max="78" width="1.5546875" style="48" customWidth="1"/>
    <col min="79" max="81" width="16.6640625" style="49" customWidth="1"/>
    <col min="82" max="82" width="1.6640625" style="48" customWidth="1"/>
    <col min="83" max="85" width="16.6640625" style="49" customWidth="1"/>
    <col min="86" max="86" width="1.5546875" style="48" customWidth="1"/>
    <col min="87" max="89" width="16.6640625" style="49" customWidth="1"/>
    <col min="90" max="90" width="1.6640625" style="48" customWidth="1"/>
    <col min="91" max="93" width="16.6640625" style="49" customWidth="1"/>
    <col min="94" max="94" width="1.6640625" style="48" customWidth="1"/>
    <col min="95" max="97" width="16.6640625" style="49" customWidth="1"/>
    <col min="98" max="98" width="9.109375" style="49"/>
    <col min="99" max="16384" width="9.109375" style="50"/>
  </cols>
  <sheetData>
    <row r="2" spans="1:98" ht="16.5" customHeight="1" x14ac:dyDescent="0.3">
      <c r="A2" s="51" t="str">
        <f>'Map and Ab list'!A1</f>
        <v>RayBio® Cytokine Antibody Arrays --AAM-TCR-1</v>
      </c>
    </row>
    <row r="4" spans="1:98" s="52" customFormat="1" ht="16.5" customHeight="1" x14ac:dyDescent="0.25">
      <c r="A4" s="47"/>
      <c r="B4" s="48"/>
      <c r="C4" s="47" t="str">
        <f>'Aligning data'!A3</f>
        <v>Sample 1</v>
      </c>
      <c r="D4" s="47"/>
      <c r="E4" s="47"/>
      <c r="F4" s="48"/>
      <c r="G4" s="47" t="str">
        <f>'Aligning data'!A12</f>
        <v>Sample 2</v>
      </c>
      <c r="H4" s="47"/>
      <c r="I4" s="47"/>
      <c r="J4" s="48"/>
      <c r="K4" s="47" t="str">
        <f>'Aligning data'!A21</f>
        <v>Sample 3</v>
      </c>
      <c r="L4" s="47"/>
      <c r="M4" s="47"/>
      <c r="N4" s="48"/>
      <c r="O4" s="47" t="str">
        <f>'Aligning data'!A30</f>
        <v>Sample 4</v>
      </c>
      <c r="P4" s="47"/>
      <c r="Q4" s="47"/>
      <c r="R4" s="48"/>
      <c r="S4" s="47" t="str">
        <f>'Aligning data'!A39</f>
        <v>Sample 5</v>
      </c>
      <c r="T4" s="47"/>
      <c r="U4" s="47"/>
      <c r="V4" s="48"/>
      <c r="W4" s="47" t="str">
        <f>'Aligning data'!A48</f>
        <v>Sample 6</v>
      </c>
      <c r="X4" s="47"/>
      <c r="Y4" s="47"/>
      <c r="Z4" s="48"/>
      <c r="AA4" s="47" t="str">
        <f>'Aligning data'!A57</f>
        <v>Sample 7</v>
      </c>
      <c r="AB4" s="47"/>
      <c r="AC4" s="47"/>
      <c r="AD4" s="48"/>
      <c r="AE4" s="47" t="str">
        <f>'Aligning data'!A66</f>
        <v>Sample 8</v>
      </c>
      <c r="AF4" s="47"/>
      <c r="AG4" s="47"/>
      <c r="AH4" s="48"/>
      <c r="AI4" s="47" t="str">
        <f>'Aligning data'!A75</f>
        <v>Sample 9</v>
      </c>
      <c r="AJ4" s="47"/>
      <c r="AK4" s="47"/>
      <c r="AL4" s="48"/>
      <c r="AM4" s="47" t="str">
        <f>'Aligning data'!A84</f>
        <v>Sample 10</v>
      </c>
      <c r="AN4" s="47"/>
      <c r="AO4" s="47"/>
      <c r="AP4" s="48"/>
      <c r="AQ4" s="47" t="str">
        <f>'Aligning data'!A93</f>
        <v>Sample 11</v>
      </c>
      <c r="AR4" s="47"/>
      <c r="AS4" s="47"/>
      <c r="AT4" s="48"/>
      <c r="AU4" s="47" t="str">
        <f>'Aligning data'!A102</f>
        <v>Sample 12</v>
      </c>
      <c r="AV4" s="47"/>
      <c r="AW4" s="47"/>
      <c r="AX4" s="48"/>
      <c r="AY4" s="47" t="str">
        <f>'Aligning data'!A111</f>
        <v>Sample 13</v>
      </c>
      <c r="AZ4" s="47"/>
      <c r="BA4" s="47"/>
      <c r="BB4" s="48"/>
      <c r="BC4" s="47" t="str">
        <f>'Aligning data'!A120</f>
        <v>Sample 14</v>
      </c>
      <c r="BD4" s="47"/>
      <c r="BE4" s="47"/>
      <c r="BF4" s="48"/>
      <c r="BG4" s="47" t="str">
        <f>'Aligning data'!A129</f>
        <v>Sample 15</v>
      </c>
      <c r="BH4" s="47"/>
      <c r="BI4" s="47"/>
      <c r="BJ4" s="48"/>
      <c r="BK4" s="47" t="str">
        <f>'Aligning data'!A138</f>
        <v>SAMPLE 16</v>
      </c>
      <c r="BL4" s="47"/>
      <c r="BM4" s="47"/>
      <c r="BN4" s="48"/>
      <c r="BO4" s="47" t="str">
        <f>'Aligning data'!A147</f>
        <v>SAMPLE 17</v>
      </c>
      <c r="BP4" s="47"/>
      <c r="BQ4" s="47"/>
      <c r="BR4" s="48"/>
      <c r="BS4" s="47" t="str">
        <f>'Aligning data'!A156</f>
        <v>SAMPLE 18</v>
      </c>
      <c r="BT4" s="47"/>
      <c r="BU4" s="47"/>
      <c r="BV4" s="48"/>
      <c r="BW4" s="47" t="str">
        <f>'Aligning data'!A165</f>
        <v>SAMPLE 19</v>
      </c>
      <c r="BX4" s="47"/>
      <c r="BY4" s="47"/>
      <c r="BZ4" s="48"/>
      <c r="CA4" s="47" t="str">
        <f>'Aligning data'!A174</f>
        <v>SAMPLE 20</v>
      </c>
      <c r="CB4" s="47"/>
      <c r="CC4" s="47"/>
      <c r="CD4" s="48"/>
      <c r="CE4" s="47" t="str">
        <f>'Aligning data'!A183</f>
        <v>SAMPLE 21</v>
      </c>
      <c r="CF4" s="47"/>
      <c r="CG4" s="47"/>
      <c r="CH4" s="48"/>
      <c r="CI4" s="47" t="str">
        <f>'Aligning data'!A192</f>
        <v>SAMPLE 22</v>
      </c>
      <c r="CJ4" s="47"/>
      <c r="CK4" s="47"/>
      <c r="CL4" s="48"/>
      <c r="CM4" s="47" t="str">
        <f>'Aligning data'!A201</f>
        <v>SAMPLE 23</v>
      </c>
      <c r="CN4" s="47"/>
      <c r="CO4" s="47"/>
      <c r="CP4" s="48"/>
      <c r="CQ4" s="47" t="str">
        <f>'Aligning data'!A210</f>
        <v>SAMPLE 24</v>
      </c>
      <c r="CR4" s="47"/>
      <c r="CS4" s="47"/>
      <c r="CT4" s="47"/>
    </row>
    <row r="5" spans="1:98" s="52" customFormat="1" ht="16.5" customHeight="1" x14ac:dyDescent="0.25">
      <c r="A5" s="47"/>
      <c r="B5" s="48"/>
      <c r="C5" s="47">
        <v>1</v>
      </c>
      <c r="D5" s="47">
        <v>2</v>
      </c>
      <c r="E5" s="47" t="s">
        <v>8</v>
      </c>
      <c r="F5" s="48"/>
      <c r="G5" s="47">
        <v>1</v>
      </c>
      <c r="H5" s="47">
        <v>2</v>
      </c>
      <c r="I5" s="47" t="s">
        <v>8</v>
      </c>
      <c r="J5" s="48"/>
      <c r="K5" s="47">
        <v>1</v>
      </c>
      <c r="L5" s="47">
        <v>2</v>
      </c>
      <c r="M5" s="47" t="s">
        <v>8</v>
      </c>
      <c r="N5" s="48"/>
      <c r="O5" s="47">
        <v>1</v>
      </c>
      <c r="P5" s="47">
        <v>2</v>
      </c>
      <c r="Q5" s="47" t="s">
        <v>8</v>
      </c>
      <c r="R5" s="48"/>
      <c r="S5" s="47">
        <v>1</v>
      </c>
      <c r="T5" s="47">
        <v>2</v>
      </c>
      <c r="U5" s="47" t="s">
        <v>8</v>
      </c>
      <c r="V5" s="48"/>
      <c r="W5" s="47">
        <v>1</v>
      </c>
      <c r="X5" s="47">
        <v>2</v>
      </c>
      <c r="Y5" s="47" t="s">
        <v>8</v>
      </c>
      <c r="Z5" s="48"/>
      <c r="AA5" s="47">
        <v>1</v>
      </c>
      <c r="AB5" s="47">
        <v>2</v>
      </c>
      <c r="AC5" s="47" t="s">
        <v>8</v>
      </c>
      <c r="AD5" s="48"/>
      <c r="AE5" s="47">
        <v>1</v>
      </c>
      <c r="AF5" s="47">
        <v>2</v>
      </c>
      <c r="AG5" s="47" t="s">
        <v>8</v>
      </c>
      <c r="AH5" s="48"/>
      <c r="AI5" s="47">
        <v>1</v>
      </c>
      <c r="AJ5" s="47">
        <v>2</v>
      </c>
      <c r="AK5" s="47" t="s">
        <v>8</v>
      </c>
      <c r="AL5" s="48"/>
      <c r="AM5" s="47">
        <v>1</v>
      </c>
      <c r="AN5" s="47">
        <v>2</v>
      </c>
      <c r="AO5" s="47" t="s">
        <v>8</v>
      </c>
      <c r="AP5" s="48"/>
      <c r="AQ5" s="47">
        <v>1</v>
      </c>
      <c r="AR5" s="47">
        <v>2</v>
      </c>
      <c r="AS5" s="47" t="s">
        <v>8</v>
      </c>
      <c r="AT5" s="48"/>
      <c r="AU5" s="47">
        <v>1</v>
      </c>
      <c r="AV5" s="47">
        <v>2</v>
      </c>
      <c r="AW5" s="47" t="s">
        <v>8</v>
      </c>
      <c r="AX5" s="48"/>
      <c r="AY5" s="47">
        <v>1</v>
      </c>
      <c r="AZ5" s="47">
        <v>2</v>
      </c>
      <c r="BA5" s="47" t="s">
        <v>8</v>
      </c>
      <c r="BB5" s="48"/>
      <c r="BC5" s="47">
        <v>1</v>
      </c>
      <c r="BD5" s="47">
        <v>2</v>
      </c>
      <c r="BE5" s="47" t="s">
        <v>8</v>
      </c>
      <c r="BF5" s="48"/>
      <c r="BG5" s="47">
        <v>1</v>
      </c>
      <c r="BH5" s="47">
        <v>2</v>
      </c>
      <c r="BI5" s="47" t="s">
        <v>8</v>
      </c>
      <c r="BJ5" s="48"/>
      <c r="BK5" s="47">
        <v>1</v>
      </c>
      <c r="BL5" s="47">
        <v>2</v>
      </c>
      <c r="BM5" s="47" t="s">
        <v>8</v>
      </c>
      <c r="BN5" s="48"/>
      <c r="BO5" s="47">
        <v>1</v>
      </c>
      <c r="BP5" s="47">
        <v>2</v>
      </c>
      <c r="BQ5" s="47" t="s">
        <v>8</v>
      </c>
      <c r="BR5" s="48"/>
      <c r="BS5" s="47">
        <v>1</v>
      </c>
      <c r="BT5" s="47">
        <v>2</v>
      </c>
      <c r="BU5" s="47" t="s">
        <v>8</v>
      </c>
      <c r="BV5" s="48"/>
      <c r="BW5" s="47">
        <v>1</v>
      </c>
      <c r="BX5" s="47">
        <v>2</v>
      </c>
      <c r="BY5" s="47" t="s">
        <v>8</v>
      </c>
      <c r="BZ5" s="48"/>
      <c r="CA5" s="47">
        <v>1</v>
      </c>
      <c r="CB5" s="47">
        <v>2</v>
      </c>
      <c r="CC5" s="47" t="s">
        <v>8</v>
      </c>
      <c r="CD5" s="48"/>
      <c r="CE5" s="47">
        <v>1</v>
      </c>
      <c r="CF5" s="47">
        <v>2</v>
      </c>
      <c r="CG5" s="47" t="s">
        <v>8</v>
      </c>
      <c r="CH5" s="48"/>
      <c r="CI5" s="47">
        <v>1</v>
      </c>
      <c r="CJ5" s="47">
        <v>2</v>
      </c>
      <c r="CK5" s="47" t="s">
        <v>8</v>
      </c>
      <c r="CL5" s="48"/>
      <c r="CM5" s="47">
        <v>1</v>
      </c>
      <c r="CN5" s="47">
        <v>2</v>
      </c>
      <c r="CO5" s="47" t="s">
        <v>8</v>
      </c>
      <c r="CP5" s="48"/>
      <c r="CQ5" s="47">
        <v>1</v>
      </c>
      <c r="CR5" s="47">
        <v>2</v>
      </c>
      <c r="CS5" s="47" t="s">
        <v>8</v>
      </c>
      <c r="CT5" s="47"/>
    </row>
    <row r="6" spans="1:98" s="55" customFormat="1" ht="16.5" customHeight="1" x14ac:dyDescent="0.25">
      <c r="A6" s="53" t="str">
        <f>'Map and Ab list'!B5</f>
        <v>POS</v>
      </c>
      <c r="B6" s="48"/>
      <c r="C6" s="54"/>
      <c r="D6" s="54"/>
      <c r="E6" s="54">
        <f>('Map and Ab list'!B6+'Map and Ab list'!C6+'Map and Ab list'!B8+'Map and Ab list'!C8)/4</f>
        <v>0</v>
      </c>
      <c r="F6" s="48"/>
      <c r="G6" s="54"/>
      <c r="H6" s="54"/>
      <c r="I6" s="54" t="e">
        <f>('Map and Ab list'!B21+'Map and Ab list'!C21+'Map and Ab list'!B23+'Map and Ab list'!C23)/4</f>
        <v>#VALUE!</v>
      </c>
      <c r="J6" s="48"/>
      <c r="K6" s="54"/>
      <c r="L6" s="54"/>
      <c r="M6" s="54" t="e">
        <f>('Map and Ab list'!B36+'Map and Ab list'!C36+'Map and Ab list'!B38+'Map and Ab list'!C38)/4</f>
        <v>#VALUE!</v>
      </c>
      <c r="N6" s="48"/>
      <c r="O6" s="54"/>
      <c r="P6" s="54"/>
      <c r="Q6" s="54" t="e">
        <f>('Map and Ab list'!B51+'Map and Ab list'!C51+'Map and Ab list'!B53+'Map and Ab list'!C53)/4</f>
        <v>#VALUE!</v>
      </c>
      <c r="R6" s="48"/>
      <c r="S6" s="54"/>
      <c r="T6" s="54"/>
      <c r="U6" s="54" t="e">
        <f>('Map and Ab list'!B66+'Map and Ab list'!C66+'Map and Ab list'!B68+'Map and Ab list'!C68)/4</f>
        <v>#VALUE!</v>
      </c>
      <c r="V6" s="48"/>
      <c r="W6" s="54"/>
      <c r="X6" s="54"/>
      <c r="Y6" s="54" t="e">
        <f>('Map and Ab list'!B81+'Map and Ab list'!C81+'Map and Ab list'!B83+'Map and Ab list'!C83)/4</f>
        <v>#VALUE!</v>
      </c>
      <c r="Z6" s="48"/>
      <c r="AA6" s="54"/>
      <c r="AB6" s="54"/>
      <c r="AC6" s="54" t="e">
        <f>('Map and Ab list'!B96+'Map and Ab list'!C96+'Map and Ab list'!B98+'Map and Ab list'!C98)/4</f>
        <v>#VALUE!</v>
      </c>
      <c r="AD6" s="48"/>
      <c r="AE6" s="54"/>
      <c r="AF6" s="54"/>
      <c r="AG6" s="54" t="e">
        <f>('Map and Ab list'!B111+'Map and Ab list'!C111+'Map and Ab list'!B113+'Map and Ab list'!C113)/4</f>
        <v>#VALUE!</v>
      </c>
      <c r="AH6" s="48"/>
      <c r="AI6" s="54"/>
      <c r="AJ6" s="54"/>
      <c r="AK6" s="54" t="e">
        <f>('Map and Ab list'!B126+'Map and Ab list'!C126+'Map and Ab list'!B128+'Map and Ab list'!C128)/4</f>
        <v>#VALUE!</v>
      </c>
      <c r="AL6" s="48"/>
      <c r="AM6" s="54"/>
      <c r="AN6" s="54"/>
      <c r="AO6" s="54" t="e">
        <f>('Map and Ab list'!B141+'Map and Ab list'!C141+'Map and Ab list'!B143+'Map and Ab list'!C143)/4</f>
        <v>#VALUE!</v>
      </c>
      <c r="AP6" s="48"/>
      <c r="AQ6" s="54"/>
      <c r="AR6" s="54"/>
      <c r="AS6" s="54" t="e">
        <f>('Map and Ab list'!B156+'Map and Ab list'!C156+'Map and Ab list'!B158+'Map and Ab list'!C158)/4</f>
        <v>#VALUE!</v>
      </c>
      <c r="AT6" s="48"/>
      <c r="AU6" s="54"/>
      <c r="AV6" s="54"/>
      <c r="AW6" s="54" t="e">
        <f>('Map and Ab list'!B171+'Map and Ab list'!C171+'Map and Ab list'!B173+'Map and Ab list'!C173)/4</f>
        <v>#VALUE!</v>
      </c>
      <c r="AX6" s="48"/>
      <c r="AY6" s="54"/>
      <c r="AZ6" s="54"/>
      <c r="BA6" s="54" t="e">
        <f>('Map and Ab list'!B186+'Map and Ab list'!C186+'Map and Ab list'!B188+'Map and Ab list'!C188)/4</f>
        <v>#VALUE!</v>
      </c>
      <c r="BB6" s="48"/>
      <c r="BC6" s="54"/>
      <c r="BD6" s="54"/>
      <c r="BE6" s="54" t="e">
        <f>('Map and Ab list'!B201+'Map and Ab list'!C201+'Map and Ab list'!B203+'Map and Ab list'!C203)/4</f>
        <v>#VALUE!</v>
      </c>
      <c r="BF6" s="48"/>
      <c r="BG6" s="54"/>
      <c r="BH6" s="54"/>
      <c r="BI6" s="54" t="e">
        <f>('Map and Ab list'!B216+'Map and Ab list'!C216+'Map and Ab list'!B218+'Map and Ab list'!C218)/4</f>
        <v>#VALUE!</v>
      </c>
      <c r="BJ6" s="48"/>
      <c r="BK6" s="54"/>
      <c r="BL6" s="54"/>
      <c r="BM6" s="54" t="e">
        <f>('Map and Ab list'!B231+'Map and Ab list'!C231+'Map and Ab list'!B233+'Map and Ab list'!C233)/4</f>
        <v>#VALUE!</v>
      </c>
      <c r="BN6" s="48"/>
      <c r="BO6" s="54"/>
      <c r="BP6" s="54"/>
      <c r="BQ6" s="54" t="e">
        <f>('Map and Ab list'!B246+'Map and Ab list'!C246+'Map and Ab list'!B248+'Map and Ab list'!C248)/4</f>
        <v>#VALUE!</v>
      </c>
      <c r="BR6" s="48"/>
      <c r="BS6" s="54"/>
      <c r="BT6" s="54"/>
      <c r="BU6" s="54" t="e">
        <f>('Map and Ab list'!B261+'Map and Ab list'!C261+'Map and Ab list'!B263+'Map and Ab list'!C263)/4</f>
        <v>#VALUE!</v>
      </c>
      <c r="BV6" s="48"/>
      <c r="BW6" s="54"/>
      <c r="BX6" s="54"/>
      <c r="BY6" s="54" t="e">
        <f>('Map and Ab list'!B276+'Map and Ab list'!C276+'Map and Ab list'!B278+'Map and Ab list'!C278)/4</f>
        <v>#VALUE!</v>
      </c>
      <c r="BZ6" s="48"/>
      <c r="CA6" s="54"/>
      <c r="CB6" s="54"/>
      <c r="CC6" s="54" t="e">
        <f>('Map and Ab list'!B291+'Map and Ab list'!C291+'Map and Ab list'!B293+'Map and Ab list'!C293)/4</f>
        <v>#VALUE!</v>
      </c>
      <c r="CD6" s="48"/>
      <c r="CE6" s="54"/>
      <c r="CF6" s="54"/>
      <c r="CG6" s="54" t="e">
        <f>('Map and Ab list'!B306+'Map and Ab list'!C306+'Map and Ab list'!B308+'Map and Ab list'!C308)/4</f>
        <v>#VALUE!</v>
      </c>
      <c r="CH6" s="48"/>
      <c r="CI6" s="54"/>
      <c r="CJ6" s="54"/>
      <c r="CK6" s="54" t="e">
        <f>('Map and Ab list'!B321+'Map and Ab list'!C321+'Map and Ab list'!B323+'Map and Ab list'!C323)/4</f>
        <v>#VALUE!</v>
      </c>
      <c r="CL6" s="48"/>
      <c r="CM6" s="54"/>
      <c r="CN6" s="54"/>
      <c r="CO6" s="54" t="e">
        <f>('Map and Ab list'!B336+'Map and Ab list'!C336+'Map and Ab list'!B338+'Map and Ab list'!C338)/4</f>
        <v>#VALUE!</v>
      </c>
      <c r="CP6" s="48"/>
      <c r="CQ6" s="54"/>
      <c r="CR6" s="54"/>
      <c r="CS6" s="54" t="e">
        <f>('Map and Ab list'!B351+'Map and Ab list'!C351+'Map and Ab list'!B353+'Map and Ab list'!C353)/4</f>
        <v>#VALUE!</v>
      </c>
      <c r="CT6" s="54"/>
    </row>
    <row r="7" spans="1:98" s="55" customFormat="1" ht="16.5" customHeight="1" x14ac:dyDescent="0.25">
      <c r="A7" s="53" t="str">
        <f>'Map and Ab list'!E5</f>
        <v>NEG</v>
      </c>
      <c r="B7" s="48"/>
      <c r="C7" s="54"/>
      <c r="D7" s="54"/>
      <c r="E7" s="54">
        <f>('Map and Ab list'!D6+'Map and Ab list'!E6+'Map and Ab list'!D8+'Map and Ab list'!E8)/4</f>
        <v>0</v>
      </c>
      <c r="F7" s="48"/>
      <c r="G7" s="54"/>
      <c r="H7" s="54"/>
      <c r="I7" s="54" t="e">
        <f>('Map and Ab list'!D21+'Map and Ab list'!E21+'Map and Ab list'!D23+'Map and Ab list'!E23)/4</f>
        <v>#VALUE!</v>
      </c>
      <c r="J7" s="48"/>
      <c r="K7" s="54"/>
      <c r="L7" s="54"/>
      <c r="M7" s="54" t="e">
        <f>('Map and Ab list'!D36+'Map and Ab list'!E36+'Map and Ab list'!D38+'Map and Ab list'!E38)/4</f>
        <v>#VALUE!</v>
      </c>
      <c r="N7" s="48"/>
      <c r="O7" s="54"/>
      <c r="P7" s="54"/>
      <c r="Q7" s="54" t="e">
        <f>('Map and Ab list'!D51+'Map and Ab list'!E51+'Map and Ab list'!D53+'Map and Ab list'!E53)/4</f>
        <v>#VALUE!</v>
      </c>
      <c r="R7" s="48"/>
      <c r="S7" s="54"/>
      <c r="T7" s="54"/>
      <c r="U7" s="54" t="e">
        <f>('Map and Ab list'!D66+'Map and Ab list'!E66+'Map and Ab list'!D68+'Map and Ab list'!E68)/4</f>
        <v>#VALUE!</v>
      </c>
      <c r="V7" s="48"/>
      <c r="W7" s="54"/>
      <c r="X7" s="54"/>
      <c r="Y7" s="54" t="e">
        <f>('Map and Ab list'!D81+'Map and Ab list'!E81+'Map and Ab list'!D83+'Map and Ab list'!E83)/4</f>
        <v>#VALUE!</v>
      </c>
      <c r="Z7" s="48"/>
      <c r="AA7" s="54"/>
      <c r="AB7" s="54"/>
      <c r="AC7" s="54" t="e">
        <f>('Map and Ab list'!D96+'Map and Ab list'!E96+'Map and Ab list'!D98+'Map and Ab list'!E98)/4</f>
        <v>#VALUE!</v>
      </c>
      <c r="AD7" s="48"/>
      <c r="AE7" s="54"/>
      <c r="AF7" s="54"/>
      <c r="AG7" s="54" t="e">
        <f>('Map and Ab list'!D111+'Map and Ab list'!E111+'Map and Ab list'!D113+'Map and Ab list'!E113)/4</f>
        <v>#VALUE!</v>
      </c>
      <c r="AH7" s="48"/>
      <c r="AI7" s="54"/>
      <c r="AJ7" s="54"/>
      <c r="AK7" s="54" t="e">
        <f>('Map and Ab list'!D126+'Map and Ab list'!E126+'Map and Ab list'!D128+'Map and Ab list'!E128)/4</f>
        <v>#VALUE!</v>
      </c>
      <c r="AL7" s="48"/>
      <c r="AM7" s="54"/>
      <c r="AN7" s="54"/>
      <c r="AO7" s="54" t="e">
        <f>('Map and Ab list'!D141+'Map and Ab list'!E141+'Map and Ab list'!D143+'Map and Ab list'!E143)/4</f>
        <v>#VALUE!</v>
      </c>
      <c r="AP7" s="48"/>
      <c r="AQ7" s="54"/>
      <c r="AR7" s="54"/>
      <c r="AS7" s="54" t="e">
        <f>('Map and Ab list'!D156+'Map and Ab list'!E156+'Map and Ab list'!D158+'Map and Ab list'!E158)/4</f>
        <v>#VALUE!</v>
      </c>
      <c r="AT7" s="48"/>
      <c r="AU7" s="54"/>
      <c r="AV7" s="54"/>
      <c r="AW7" s="54" t="e">
        <f>('Map and Ab list'!D171+'Map and Ab list'!E171+'Map and Ab list'!D173+'Map and Ab list'!E173)/4</f>
        <v>#VALUE!</v>
      </c>
      <c r="AX7" s="48"/>
      <c r="AY7" s="54"/>
      <c r="AZ7" s="54"/>
      <c r="BA7" s="54" t="e">
        <f>('Map and Ab list'!D186+'Map and Ab list'!E186+'Map and Ab list'!D188+'Map and Ab list'!E188)/4</f>
        <v>#VALUE!</v>
      </c>
      <c r="BB7" s="48"/>
      <c r="BC7" s="54"/>
      <c r="BD7" s="54"/>
      <c r="BE7" s="54" t="e">
        <f>('Map and Ab list'!D201+'Map and Ab list'!E201+'Map and Ab list'!D203+'Map and Ab list'!E203)/4</f>
        <v>#VALUE!</v>
      </c>
      <c r="BF7" s="48"/>
      <c r="BG7" s="54"/>
      <c r="BH7" s="54"/>
      <c r="BI7" s="54" t="e">
        <f>('Map and Ab list'!D216+'Map and Ab list'!E216+'Map and Ab list'!D218+'Map and Ab list'!E218)/4</f>
        <v>#VALUE!</v>
      </c>
      <c r="BJ7" s="48"/>
      <c r="BK7" s="54"/>
      <c r="BL7" s="54"/>
      <c r="BM7" s="54" t="e">
        <f>('Map and Ab list'!D231+'Map and Ab list'!E231+'Map and Ab list'!D233+'Map and Ab list'!E233)/4</f>
        <v>#VALUE!</v>
      </c>
      <c r="BN7" s="48"/>
      <c r="BO7" s="54"/>
      <c r="BP7" s="54"/>
      <c r="BQ7" s="54" t="e">
        <f>('Map and Ab list'!D246+'Map and Ab list'!E246+'Map and Ab list'!D248+'Map and Ab list'!E248)/4</f>
        <v>#VALUE!</v>
      </c>
      <c r="BR7" s="48"/>
      <c r="BS7" s="54"/>
      <c r="BT7" s="54"/>
      <c r="BU7" s="54" t="e">
        <f>('Map and Ab list'!D261+'Map and Ab list'!E261+'Map and Ab list'!D263+'Map and Ab list'!E263)/4</f>
        <v>#VALUE!</v>
      </c>
      <c r="BV7" s="48"/>
      <c r="BW7" s="54"/>
      <c r="BX7" s="54"/>
      <c r="BY7" s="54" t="e">
        <f>('Map and Ab list'!D276+'Map and Ab list'!E276+'Map and Ab list'!D278+'Map and Ab list'!E278)/4</f>
        <v>#VALUE!</v>
      </c>
      <c r="BZ7" s="48"/>
      <c r="CA7" s="54"/>
      <c r="CB7" s="54"/>
      <c r="CC7" s="54" t="e">
        <f>('Map and Ab list'!D291+'Map and Ab list'!E291+'Map and Ab list'!D293+'Map and Ab list'!E293)/4</f>
        <v>#VALUE!</v>
      </c>
      <c r="CD7" s="48"/>
      <c r="CE7" s="54"/>
      <c r="CF7" s="54"/>
      <c r="CG7" s="54" t="e">
        <f>('Map and Ab list'!D306+'Map and Ab list'!E306+'Map and Ab list'!D308+'Map and Ab list'!E308)/4</f>
        <v>#VALUE!</v>
      </c>
      <c r="CH7" s="48"/>
      <c r="CI7" s="54"/>
      <c r="CJ7" s="54"/>
      <c r="CK7" s="54" t="e">
        <f>('Map and Ab list'!D321+'Map and Ab list'!E321+'Map and Ab list'!D323+'Map and Ab list'!E323)/4</f>
        <v>#VALUE!</v>
      </c>
      <c r="CL7" s="48"/>
      <c r="CM7" s="54"/>
      <c r="CN7" s="54"/>
      <c r="CO7" s="54" t="e">
        <f>('Map and Ab list'!D336+'Map and Ab list'!E336+'Map and Ab list'!D338+'Map and Ab list'!E338)/4</f>
        <v>#VALUE!</v>
      </c>
      <c r="CP7" s="48"/>
      <c r="CQ7" s="54"/>
      <c r="CR7" s="54"/>
      <c r="CS7" s="54" t="e">
        <f>('Map and Ab list'!D351+'Map and Ab list'!E351+'Map and Ab list'!D353+'Map and Ab list'!E353)/4</f>
        <v>#VALUE!</v>
      </c>
      <c r="CT7" s="54"/>
    </row>
    <row r="8" spans="1:98" s="55" customFormat="1" ht="16.5" customHeight="1" x14ac:dyDescent="0.25">
      <c r="A8" s="53" t="str">
        <f>'Map and Ab list'!F5</f>
        <v>IFNg</v>
      </c>
      <c r="B8" s="48"/>
      <c r="C8" s="54">
        <f>'Map and Ab list'!F6</f>
        <v>0</v>
      </c>
      <c r="D8" s="54">
        <f>'Map and Ab list'!F8</f>
        <v>0</v>
      </c>
      <c r="E8" s="54">
        <f>(C8+D8)/2</f>
        <v>0</v>
      </c>
      <c r="F8" s="48"/>
      <c r="G8" s="54" t="str">
        <f>'Map and Ab list'!F21</f>
        <v>E1</v>
      </c>
      <c r="H8" s="54" t="str">
        <f>'Map and Ab list'!F23</f>
        <v>E2</v>
      </c>
      <c r="I8" s="54" t="e">
        <f>(G8+H8)/2</f>
        <v>#VALUE!</v>
      </c>
      <c r="J8" s="48"/>
      <c r="K8" s="54" t="str">
        <f>'Map and Ab list'!F36</f>
        <v>E1</v>
      </c>
      <c r="L8" s="54" t="str">
        <f>'Map and Ab list'!F38</f>
        <v>E2</v>
      </c>
      <c r="M8" s="54" t="e">
        <f>(K8+L8)/2</f>
        <v>#VALUE!</v>
      </c>
      <c r="N8" s="48"/>
      <c r="O8" s="54" t="str">
        <f>'Map and Ab list'!F51</f>
        <v>E1</v>
      </c>
      <c r="P8" s="54" t="str">
        <f>'Map and Ab list'!F53</f>
        <v>E2</v>
      </c>
      <c r="Q8" s="54" t="e">
        <f>(O8+P8)/2</f>
        <v>#VALUE!</v>
      </c>
      <c r="R8" s="48"/>
      <c r="S8" s="54" t="str">
        <f>'Map and Ab list'!F66</f>
        <v>E1</v>
      </c>
      <c r="T8" s="54" t="str">
        <f>'Map and Ab list'!F68</f>
        <v>E2</v>
      </c>
      <c r="U8" s="54" t="e">
        <f>(S8+T8)/2</f>
        <v>#VALUE!</v>
      </c>
      <c r="V8" s="48"/>
      <c r="W8" s="54" t="str">
        <f>'Map and Ab list'!F81</f>
        <v>E1</v>
      </c>
      <c r="X8" s="54" t="str">
        <f>'Map and Ab list'!F83</f>
        <v>E2</v>
      </c>
      <c r="Y8" s="54" t="e">
        <f>(W8+X8)/2</f>
        <v>#VALUE!</v>
      </c>
      <c r="Z8" s="48"/>
      <c r="AA8" s="54" t="str">
        <f>'Map and Ab list'!F96</f>
        <v>E1</v>
      </c>
      <c r="AB8" s="54" t="str">
        <f>'Map and Ab list'!F98</f>
        <v>E2</v>
      </c>
      <c r="AC8" s="54" t="e">
        <f>(AA8+AB8)/2</f>
        <v>#VALUE!</v>
      </c>
      <c r="AD8" s="48"/>
      <c r="AE8" s="54" t="str">
        <f>'Map and Ab list'!F111</f>
        <v>E1</v>
      </c>
      <c r="AF8" s="54" t="str">
        <f>'Map and Ab list'!F113</f>
        <v>E2</v>
      </c>
      <c r="AG8" s="54" t="e">
        <f>(AE8+AF8)/2</f>
        <v>#VALUE!</v>
      </c>
      <c r="AH8" s="48"/>
      <c r="AI8" s="54" t="str">
        <f>'Map and Ab list'!F126</f>
        <v>E1</v>
      </c>
      <c r="AJ8" s="54" t="str">
        <f>'Map and Ab list'!F128</f>
        <v>E2</v>
      </c>
      <c r="AK8" s="54" t="e">
        <f>(AI8+AJ8)/2</f>
        <v>#VALUE!</v>
      </c>
      <c r="AL8" s="48"/>
      <c r="AM8" s="54" t="str">
        <f>'Map and Ab list'!F141</f>
        <v>E1</v>
      </c>
      <c r="AN8" s="54" t="str">
        <f>'Map and Ab list'!F143</f>
        <v>E2</v>
      </c>
      <c r="AO8" s="54" t="e">
        <f>(AM8+AN8)/2</f>
        <v>#VALUE!</v>
      </c>
      <c r="AP8" s="48"/>
      <c r="AQ8" s="54" t="str">
        <f>'Map and Ab list'!F156</f>
        <v>E1</v>
      </c>
      <c r="AR8" s="54" t="str">
        <f>'Map and Ab list'!F158</f>
        <v>E2</v>
      </c>
      <c r="AS8" s="54" t="e">
        <f>(AQ8+AR8)/2</f>
        <v>#VALUE!</v>
      </c>
      <c r="AT8" s="48"/>
      <c r="AU8" s="54" t="str">
        <f>'Map and Ab list'!F171</f>
        <v>E1</v>
      </c>
      <c r="AV8" s="54" t="str">
        <f>'Map and Ab list'!F173</f>
        <v>E2</v>
      </c>
      <c r="AW8" s="54" t="e">
        <f>(AU8+AV8)/2</f>
        <v>#VALUE!</v>
      </c>
      <c r="AX8" s="48"/>
      <c r="AY8" s="54" t="str">
        <f>'Map and Ab list'!F186</f>
        <v>E1</v>
      </c>
      <c r="AZ8" s="54" t="str">
        <f>'Map and Ab list'!F188</f>
        <v>E2</v>
      </c>
      <c r="BA8" s="54" t="e">
        <f>(AY8+AZ8)/2</f>
        <v>#VALUE!</v>
      </c>
      <c r="BB8" s="48"/>
      <c r="BC8" s="54" t="str">
        <f>'Map and Ab list'!F201</f>
        <v>E1</v>
      </c>
      <c r="BD8" s="54" t="str">
        <f>'Map and Ab list'!F203</f>
        <v>E2</v>
      </c>
      <c r="BE8" s="54" t="e">
        <f>(BC8+BD8)/2</f>
        <v>#VALUE!</v>
      </c>
      <c r="BF8" s="48"/>
      <c r="BG8" s="54" t="str">
        <f>'Map and Ab list'!F216</f>
        <v>E1</v>
      </c>
      <c r="BH8" s="54" t="str">
        <f>'Map and Ab list'!F218</f>
        <v>E2</v>
      </c>
      <c r="BI8" s="54" t="e">
        <f>(BG8+BH8)/2</f>
        <v>#VALUE!</v>
      </c>
      <c r="BJ8" s="48"/>
      <c r="BK8" s="54" t="str">
        <f>'Map and Ab list'!F231</f>
        <v>E1</v>
      </c>
      <c r="BL8" s="54" t="str">
        <f>'Map and Ab list'!F233</f>
        <v>E2</v>
      </c>
      <c r="BM8" s="54" t="e">
        <f>(BK8+BL8)/2</f>
        <v>#VALUE!</v>
      </c>
      <c r="BN8" s="48"/>
      <c r="BO8" s="54" t="str">
        <f>'Map and Ab list'!F246</f>
        <v>E1</v>
      </c>
      <c r="BP8" s="54" t="str">
        <f>'Map and Ab list'!F248</f>
        <v>E2</v>
      </c>
      <c r="BQ8" s="54" t="e">
        <f>(BO8+BP8)/2</f>
        <v>#VALUE!</v>
      </c>
      <c r="BR8" s="48"/>
      <c r="BS8" s="54" t="str">
        <f>'Map and Ab list'!F261</f>
        <v>E1</v>
      </c>
      <c r="BT8" s="54" t="str">
        <f>'Map and Ab list'!F263</f>
        <v>E2</v>
      </c>
      <c r="BU8" s="54" t="e">
        <f>(BS8+BT8)/2</f>
        <v>#VALUE!</v>
      </c>
      <c r="BV8" s="48"/>
      <c r="BW8" s="54" t="str">
        <f>'Map and Ab list'!F276</f>
        <v>E1</v>
      </c>
      <c r="BX8" s="54" t="str">
        <f>'Map and Ab list'!F278</f>
        <v>E2</v>
      </c>
      <c r="BY8" s="54" t="e">
        <f>(BW8+BX8)/2</f>
        <v>#VALUE!</v>
      </c>
      <c r="BZ8" s="48"/>
      <c r="CA8" s="54" t="str">
        <f>'Map and Ab list'!F291</f>
        <v>E1</v>
      </c>
      <c r="CB8" s="54" t="str">
        <f>'Map and Ab list'!F293</f>
        <v>E2</v>
      </c>
      <c r="CC8" s="54" t="e">
        <f>(CA8+CB8)/2</f>
        <v>#VALUE!</v>
      </c>
      <c r="CD8" s="48"/>
      <c r="CE8" s="54" t="str">
        <f>'Map and Ab list'!F306</f>
        <v>E1</v>
      </c>
      <c r="CF8" s="54" t="str">
        <f>'Map and Ab list'!F308</f>
        <v>E2</v>
      </c>
      <c r="CG8" s="54" t="e">
        <f>(CE8+CF8)/2</f>
        <v>#VALUE!</v>
      </c>
      <c r="CH8" s="48"/>
      <c r="CI8" s="54" t="str">
        <f>'Map and Ab list'!F321</f>
        <v>E1</v>
      </c>
      <c r="CJ8" s="54" t="str">
        <f>'Map and Ab list'!F323</f>
        <v>E2</v>
      </c>
      <c r="CK8" s="54" t="e">
        <f>(CI8+CJ8)/2</f>
        <v>#VALUE!</v>
      </c>
      <c r="CL8" s="48"/>
      <c r="CM8" s="54" t="str">
        <f>'Map and Ab list'!F336</f>
        <v>E1</v>
      </c>
      <c r="CN8" s="54" t="str">
        <f>'Map and Ab list'!F338</f>
        <v>E2</v>
      </c>
      <c r="CO8" s="54" t="e">
        <f>(CM8+CN8)/2</f>
        <v>#VALUE!</v>
      </c>
      <c r="CP8" s="48"/>
      <c r="CQ8" s="54" t="str">
        <f>'Map and Ab list'!F351</f>
        <v>E1</v>
      </c>
      <c r="CR8" s="54" t="str">
        <f>'Map and Ab list'!F353</f>
        <v>E2</v>
      </c>
      <c r="CS8" s="54" t="e">
        <f>(CQ8+CR8)/2</f>
        <v>#VALUE!</v>
      </c>
      <c r="CT8" s="54"/>
    </row>
    <row r="9" spans="1:98" s="55" customFormat="1" ht="16.5" customHeight="1" x14ac:dyDescent="0.25">
      <c r="A9" s="53" t="str">
        <f>'Map and Ab list'!G5</f>
        <v>IL-10</v>
      </c>
      <c r="B9" s="48"/>
      <c r="C9" s="54">
        <f>'Map and Ab list'!G6</f>
        <v>0</v>
      </c>
      <c r="D9" s="54">
        <f>'Map and Ab list'!G8</f>
        <v>0</v>
      </c>
      <c r="E9" s="54">
        <f t="shared" ref="E9:E25" si="0">(C9+D9)/2</f>
        <v>0</v>
      </c>
      <c r="F9" s="48"/>
      <c r="G9" s="54" t="str">
        <f>'Map and Ab list'!G21</f>
        <v>F1</v>
      </c>
      <c r="H9" s="54" t="str">
        <f>'Map and Ab list'!G23</f>
        <v>F2</v>
      </c>
      <c r="I9" s="54" t="e">
        <f t="shared" ref="I9:I25" si="1">(G9+H9)/2</f>
        <v>#VALUE!</v>
      </c>
      <c r="J9" s="48"/>
      <c r="K9" s="54" t="str">
        <f>'Map and Ab list'!G36</f>
        <v>F1</v>
      </c>
      <c r="L9" s="54" t="str">
        <f>'Map and Ab list'!G38</f>
        <v>F2</v>
      </c>
      <c r="M9" s="54" t="e">
        <f t="shared" ref="M9:M25" si="2">(K9+L9)/2</f>
        <v>#VALUE!</v>
      </c>
      <c r="N9" s="48"/>
      <c r="O9" s="54" t="str">
        <f>'Map and Ab list'!G51</f>
        <v>F1</v>
      </c>
      <c r="P9" s="54" t="str">
        <f>'Map and Ab list'!G53</f>
        <v>F2</v>
      </c>
      <c r="Q9" s="54" t="e">
        <f t="shared" ref="Q9:Q25" si="3">(O9+P9)/2</f>
        <v>#VALUE!</v>
      </c>
      <c r="R9" s="48"/>
      <c r="S9" s="54" t="str">
        <f>'Map and Ab list'!G66</f>
        <v>F1</v>
      </c>
      <c r="T9" s="54" t="str">
        <f>'Map and Ab list'!G68</f>
        <v>F2</v>
      </c>
      <c r="U9" s="54" t="e">
        <f t="shared" ref="U9:U25" si="4">(S9+T9)/2</f>
        <v>#VALUE!</v>
      </c>
      <c r="V9" s="48"/>
      <c r="W9" s="54" t="str">
        <f>'Map and Ab list'!G81</f>
        <v>F1</v>
      </c>
      <c r="X9" s="54" t="str">
        <f>'Map and Ab list'!G83</f>
        <v>F2</v>
      </c>
      <c r="Y9" s="54" t="e">
        <f t="shared" ref="Y9:Y25" si="5">(W9+X9)/2</f>
        <v>#VALUE!</v>
      </c>
      <c r="Z9" s="48"/>
      <c r="AA9" s="54" t="str">
        <f>'Map and Ab list'!G96</f>
        <v>F1</v>
      </c>
      <c r="AB9" s="54" t="str">
        <f>'Map and Ab list'!G98</f>
        <v>F2</v>
      </c>
      <c r="AC9" s="54" t="e">
        <f t="shared" ref="AC9:AC25" si="6">(AA9+AB9)/2</f>
        <v>#VALUE!</v>
      </c>
      <c r="AD9" s="48"/>
      <c r="AE9" s="54" t="str">
        <f>'Map and Ab list'!G111</f>
        <v>F1</v>
      </c>
      <c r="AF9" s="54" t="str">
        <f>'Map and Ab list'!G113</f>
        <v>F2</v>
      </c>
      <c r="AG9" s="54" t="e">
        <f t="shared" ref="AG9:AG25" si="7">(AE9+AF9)/2</f>
        <v>#VALUE!</v>
      </c>
      <c r="AH9" s="48"/>
      <c r="AI9" s="54" t="str">
        <f>'Map and Ab list'!G126</f>
        <v>F1</v>
      </c>
      <c r="AJ9" s="54" t="str">
        <f>'Map and Ab list'!G128</f>
        <v>F2</v>
      </c>
      <c r="AK9" s="54" t="e">
        <f t="shared" ref="AK9:AK25" si="8">(AI9+AJ9)/2</f>
        <v>#VALUE!</v>
      </c>
      <c r="AL9" s="48"/>
      <c r="AM9" s="54" t="str">
        <f>'Map and Ab list'!G141</f>
        <v>F1</v>
      </c>
      <c r="AN9" s="54" t="str">
        <f>'Map and Ab list'!G143</f>
        <v>F2</v>
      </c>
      <c r="AO9" s="54" t="e">
        <f t="shared" ref="AO9:AO25" si="9">(AM9+AN9)/2</f>
        <v>#VALUE!</v>
      </c>
      <c r="AP9" s="48"/>
      <c r="AQ9" s="54" t="str">
        <f>'Map and Ab list'!G156</f>
        <v>F1</v>
      </c>
      <c r="AR9" s="54" t="str">
        <f>'Map and Ab list'!G158</f>
        <v>F2</v>
      </c>
      <c r="AS9" s="54" t="e">
        <f t="shared" ref="AS9:AS25" si="10">(AQ9+AR9)/2</f>
        <v>#VALUE!</v>
      </c>
      <c r="AT9" s="48"/>
      <c r="AU9" s="54" t="str">
        <f>'Map and Ab list'!G171</f>
        <v>F1</v>
      </c>
      <c r="AV9" s="54" t="str">
        <f>'Map and Ab list'!G173</f>
        <v>F2</v>
      </c>
      <c r="AW9" s="54" t="e">
        <f t="shared" ref="AW9:AW25" si="11">(AU9+AV9)/2</f>
        <v>#VALUE!</v>
      </c>
      <c r="AX9" s="48"/>
      <c r="AY9" s="54" t="str">
        <f>'Map and Ab list'!G186</f>
        <v>F1</v>
      </c>
      <c r="AZ9" s="54" t="str">
        <f>'Map and Ab list'!G188</f>
        <v>F2</v>
      </c>
      <c r="BA9" s="54" t="e">
        <f t="shared" ref="BA9:BA25" si="12">(AY9+AZ9)/2</f>
        <v>#VALUE!</v>
      </c>
      <c r="BB9" s="48"/>
      <c r="BC9" s="54" t="str">
        <f>'Map and Ab list'!G201</f>
        <v>F1</v>
      </c>
      <c r="BD9" s="54" t="str">
        <f>'Map and Ab list'!G203</f>
        <v>F2</v>
      </c>
      <c r="BE9" s="54" t="e">
        <f t="shared" ref="BE9:BE25" si="13">(BC9+BD9)/2</f>
        <v>#VALUE!</v>
      </c>
      <c r="BF9" s="48"/>
      <c r="BG9" s="54" t="str">
        <f>'Map and Ab list'!G216</f>
        <v>F1</v>
      </c>
      <c r="BH9" s="54" t="str">
        <f>'Map and Ab list'!G218</f>
        <v>F2</v>
      </c>
      <c r="BI9" s="54" t="e">
        <f t="shared" ref="BI9:BI25" si="14">(BG9+BH9)/2</f>
        <v>#VALUE!</v>
      </c>
      <c r="BJ9" s="48"/>
      <c r="BK9" s="54" t="str">
        <f>'Map and Ab list'!G231</f>
        <v>F1</v>
      </c>
      <c r="BL9" s="54" t="str">
        <f>'Map and Ab list'!G233</f>
        <v>F2</v>
      </c>
      <c r="BM9" s="54" t="e">
        <f t="shared" ref="BM9:BM25" si="15">(BK9+BL9)/2</f>
        <v>#VALUE!</v>
      </c>
      <c r="BN9" s="48"/>
      <c r="BO9" s="54" t="str">
        <f>'Map and Ab list'!G246</f>
        <v>F1</v>
      </c>
      <c r="BP9" s="54" t="str">
        <f>'Map and Ab list'!G248</f>
        <v>F2</v>
      </c>
      <c r="BQ9" s="54" t="e">
        <f t="shared" ref="BQ9:BQ25" si="16">(BO9+BP9)/2</f>
        <v>#VALUE!</v>
      </c>
      <c r="BR9" s="48"/>
      <c r="BS9" s="54" t="str">
        <f>'Map and Ab list'!G261</f>
        <v>F1</v>
      </c>
      <c r="BT9" s="54" t="str">
        <f>'Map and Ab list'!G263</f>
        <v>F2</v>
      </c>
      <c r="BU9" s="54" t="e">
        <f t="shared" ref="BU9:BU25" si="17">(BS9+BT9)/2</f>
        <v>#VALUE!</v>
      </c>
      <c r="BV9" s="48"/>
      <c r="BW9" s="54" t="str">
        <f>'Map and Ab list'!G276</f>
        <v>F1</v>
      </c>
      <c r="BX9" s="54" t="str">
        <f>'Map and Ab list'!G278</f>
        <v>F2</v>
      </c>
      <c r="BY9" s="54" t="e">
        <f t="shared" ref="BY9:BY25" si="18">(BW9+BX9)/2</f>
        <v>#VALUE!</v>
      </c>
      <c r="BZ9" s="48"/>
      <c r="CA9" s="54" t="str">
        <f>'Map and Ab list'!G291</f>
        <v>F1</v>
      </c>
      <c r="CB9" s="54" t="str">
        <f>'Map and Ab list'!G293</f>
        <v>F2</v>
      </c>
      <c r="CC9" s="54" t="e">
        <f t="shared" ref="CC9:CC25" si="19">(CA9+CB9)/2</f>
        <v>#VALUE!</v>
      </c>
      <c r="CD9" s="48"/>
      <c r="CE9" s="54" t="str">
        <f>'Map and Ab list'!G306</f>
        <v>F1</v>
      </c>
      <c r="CF9" s="54" t="str">
        <f>'Map and Ab list'!G308</f>
        <v>F2</v>
      </c>
      <c r="CG9" s="54" t="e">
        <f t="shared" ref="CG9:CG25" si="20">(CE9+CF9)/2</f>
        <v>#VALUE!</v>
      </c>
      <c r="CH9" s="48"/>
      <c r="CI9" s="54" t="str">
        <f>'Map and Ab list'!G321</f>
        <v>F1</v>
      </c>
      <c r="CJ9" s="54" t="str">
        <f>'Map and Ab list'!G323</f>
        <v>F2</v>
      </c>
      <c r="CK9" s="54" t="e">
        <f>(CI9+CJ9)/2</f>
        <v>#VALUE!</v>
      </c>
      <c r="CL9" s="48"/>
      <c r="CM9" s="54" t="str">
        <f>'Map and Ab list'!G336</f>
        <v>F1</v>
      </c>
      <c r="CN9" s="54" t="str">
        <f>'Map and Ab list'!G338</f>
        <v>F2</v>
      </c>
      <c r="CO9" s="54" t="e">
        <f>(CM9+CN9)/2</f>
        <v>#VALUE!</v>
      </c>
      <c r="CP9" s="48"/>
      <c r="CQ9" s="54" t="str">
        <f>'Map and Ab list'!G351</f>
        <v>F1</v>
      </c>
      <c r="CR9" s="54" t="str">
        <f>'Map and Ab list'!G353</f>
        <v>F2</v>
      </c>
      <c r="CS9" s="54" t="e">
        <f>(CQ9+CR9)/2</f>
        <v>#VALUE!</v>
      </c>
      <c r="CT9" s="54"/>
    </row>
    <row r="10" spans="1:98" s="55" customFormat="1" ht="16.5" customHeight="1" x14ac:dyDescent="0.25">
      <c r="A10" s="53" t="str">
        <f>'Map and Ab list'!H5</f>
        <v>IL-12p70</v>
      </c>
      <c r="B10" s="48"/>
      <c r="C10" s="54">
        <f>'Map and Ab list'!H6</f>
        <v>0</v>
      </c>
      <c r="D10" s="54">
        <f>'Map and Ab list'!H8</f>
        <v>0</v>
      </c>
      <c r="E10" s="54">
        <f t="shared" si="0"/>
        <v>0</v>
      </c>
      <c r="F10" s="48"/>
      <c r="G10" s="54" t="str">
        <f>'Map and Ab list'!H21</f>
        <v>G1</v>
      </c>
      <c r="H10" s="54" t="str">
        <f>'Map and Ab list'!H23</f>
        <v>G2</v>
      </c>
      <c r="I10" s="54" t="e">
        <f t="shared" si="1"/>
        <v>#VALUE!</v>
      </c>
      <c r="J10" s="48"/>
      <c r="K10" s="54" t="str">
        <f>'Map and Ab list'!H36</f>
        <v>G1</v>
      </c>
      <c r="L10" s="54" t="str">
        <f>'Map and Ab list'!H38</f>
        <v>G2</v>
      </c>
      <c r="M10" s="54" t="e">
        <f t="shared" si="2"/>
        <v>#VALUE!</v>
      </c>
      <c r="N10" s="48"/>
      <c r="O10" s="54" t="str">
        <f>'Map and Ab list'!H51</f>
        <v>G1</v>
      </c>
      <c r="P10" s="54" t="str">
        <f>'Map and Ab list'!H53</f>
        <v>G2</v>
      </c>
      <c r="Q10" s="54" t="e">
        <f t="shared" si="3"/>
        <v>#VALUE!</v>
      </c>
      <c r="R10" s="48"/>
      <c r="S10" s="54" t="str">
        <f>'Map and Ab list'!H66</f>
        <v>G1</v>
      </c>
      <c r="T10" s="54" t="str">
        <f>'Map and Ab list'!H68</f>
        <v>G2</v>
      </c>
      <c r="U10" s="54" t="e">
        <f t="shared" si="4"/>
        <v>#VALUE!</v>
      </c>
      <c r="V10" s="48"/>
      <c r="W10" s="54" t="str">
        <f>'Map and Ab list'!H81</f>
        <v>G1</v>
      </c>
      <c r="X10" s="54" t="str">
        <f>'Map and Ab list'!H83</f>
        <v>G2</v>
      </c>
      <c r="Y10" s="54" t="e">
        <f t="shared" si="5"/>
        <v>#VALUE!</v>
      </c>
      <c r="Z10" s="48"/>
      <c r="AA10" s="54" t="str">
        <f>'Map and Ab list'!H96</f>
        <v>G1</v>
      </c>
      <c r="AB10" s="54" t="str">
        <f>'Map and Ab list'!H98</f>
        <v>G2</v>
      </c>
      <c r="AC10" s="54" t="e">
        <f t="shared" si="6"/>
        <v>#VALUE!</v>
      </c>
      <c r="AD10" s="48"/>
      <c r="AE10" s="54" t="str">
        <f>'Map and Ab list'!H111</f>
        <v>G1</v>
      </c>
      <c r="AF10" s="54" t="str">
        <f>'Map and Ab list'!H113</f>
        <v>G2</v>
      </c>
      <c r="AG10" s="54" t="e">
        <f t="shared" si="7"/>
        <v>#VALUE!</v>
      </c>
      <c r="AH10" s="48"/>
      <c r="AI10" s="54" t="str">
        <f>'Map and Ab list'!H126</f>
        <v>G1</v>
      </c>
      <c r="AJ10" s="54" t="str">
        <f>'Map and Ab list'!H128</f>
        <v>G2</v>
      </c>
      <c r="AK10" s="54" t="e">
        <f t="shared" si="8"/>
        <v>#VALUE!</v>
      </c>
      <c r="AL10" s="48"/>
      <c r="AM10" s="54" t="str">
        <f>'Map and Ab list'!H141</f>
        <v>G1</v>
      </c>
      <c r="AN10" s="54" t="str">
        <f>'Map and Ab list'!H143</f>
        <v>G2</v>
      </c>
      <c r="AO10" s="54" t="e">
        <f t="shared" si="9"/>
        <v>#VALUE!</v>
      </c>
      <c r="AP10" s="48"/>
      <c r="AQ10" s="54" t="str">
        <f>'Map and Ab list'!H156</f>
        <v>G1</v>
      </c>
      <c r="AR10" s="54" t="str">
        <f>'Map and Ab list'!H158</f>
        <v>G2</v>
      </c>
      <c r="AS10" s="54" t="e">
        <f t="shared" si="10"/>
        <v>#VALUE!</v>
      </c>
      <c r="AT10" s="48"/>
      <c r="AU10" s="54" t="str">
        <f>'Map and Ab list'!H171</f>
        <v>G1</v>
      </c>
      <c r="AV10" s="54" t="str">
        <f>'Map and Ab list'!H173</f>
        <v>G2</v>
      </c>
      <c r="AW10" s="54" t="e">
        <f t="shared" si="11"/>
        <v>#VALUE!</v>
      </c>
      <c r="AX10" s="48"/>
      <c r="AY10" s="54" t="str">
        <f>'Map and Ab list'!H186</f>
        <v>G1</v>
      </c>
      <c r="AZ10" s="54" t="str">
        <f>'Map and Ab list'!H188</f>
        <v>G2</v>
      </c>
      <c r="BA10" s="54" t="e">
        <f t="shared" si="12"/>
        <v>#VALUE!</v>
      </c>
      <c r="BB10" s="48"/>
      <c r="BC10" s="54" t="str">
        <f>'Map and Ab list'!H201</f>
        <v>G1</v>
      </c>
      <c r="BD10" s="54" t="str">
        <f>'Map and Ab list'!H203</f>
        <v>G2</v>
      </c>
      <c r="BE10" s="54" t="e">
        <f t="shared" si="13"/>
        <v>#VALUE!</v>
      </c>
      <c r="BF10" s="48"/>
      <c r="BG10" s="54" t="str">
        <f>'Map and Ab list'!H216</f>
        <v>G1</v>
      </c>
      <c r="BH10" s="54" t="str">
        <f>'Map and Ab list'!H218</f>
        <v>G2</v>
      </c>
      <c r="BI10" s="54" t="e">
        <f t="shared" si="14"/>
        <v>#VALUE!</v>
      </c>
      <c r="BJ10" s="48"/>
      <c r="BK10" s="54" t="str">
        <f>'Map and Ab list'!H231</f>
        <v>G1</v>
      </c>
      <c r="BL10" s="54" t="str">
        <f>'Map and Ab list'!H233</f>
        <v>G2</v>
      </c>
      <c r="BM10" s="54" t="e">
        <f t="shared" si="15"/>
        <v>#VALUE!</v>
      </c>
      <c r="BN10" s="48"/>
      <c r="BO10" s="54" t="str">
        <f>'Map and Ab list'!H246</f>
        <v>G1</v>
      </c>
      <c r="BP10" s="54" t="str">
        <f>'Map and Ab list'!H248</f>
        <v>G2</v>
      </c>
      <c r="BQ10" s="54" t="e">
        <f t="shared" si="16"/>
        <v>#VALUE!</v>
      </c>
      <c r="BR10" s="48"/>
      <c r="BS10" s="54" t="str">
        <f>'Map and Ab list'!H261</f>
        <v>G1</v>
      </c>
      <c r="BT10" s="54" t="str">
        <f>'Map and Ab list'!H263</f>
        <v>G2</v>
      </c>
      <c r="BU10" s="54" t="e">
        <f t="shared" si="17"/>
        <v>#VALUE!</v>
      </c>
      <c r="BV10" s="48"/>
      <c r="BW10" s="54" t="str">
        <f>'Map and Ab list'!H276</f>
        <v>G1</v>
      </c>
      <c r="BX10" s="54" t="str">
        <f>'Map and Ab list'!H278</f>
        <v>G2</v>
      </c>
      <c r="BY10" s="54" t="e">
        <f t="shared" si="18"/>
        <v>#VALUE!</v>
      </c>
      <c r="BZ10" s="48"/>
      <c r="CA10" s="54" t="str">
        <f>'Map and Ab list'!H291</f>
        <v>G1</v>
      </c>
      <c r="CB10" s="54" t="str">
        <f>'Map and Ab list'!H293</f>
        <v>G2</v>
      </c>
      <c r="CC10" s="54" t="e">
        <f t="shared" si="19"/>
        <v>#VALUE!</v>
      </c>
      <c r="CD10" s="48"/>
      <c r="CE10" s="54" t="str">
        <f>'Map and Ab list'!H306</f>
        <v>G1</v>
      </c>
      <c r="CF10" s="54" t="str">
        <f>'Map and Ab list'!H308</f>
        <v>G2</v>
      </c>
      <c r="CG10" s="54" t="e">
        <f t="shared" si="20"/>
        <v>#VALUE!</v>
      </c>
      <c r="CH10" s="48"/>
      <c r="CI10" s="54" t="str">
        <f>'Map and Ab list'!H321</f>
        <v>G1</v>
      </c>
      <c r="CJ10" s="54" t="str">
        <f>'Map and Ab list'!H323</f>
        <v>G2</v>
      </c>
      <c r="CK10" s="54" t="e">
        <f>(CI10+CJ10)/2</f>
        <v>#VALUE!</v>
      </c>
      <c r="CL10" s="48"/>
      <c r="CM10" s="54" t="str">
        <f>'Map and Ab list'!H336</f>
        <v>G1</v>
      </c>
      <c r="CN10" s="54" t="str">
        <f>'Map and Ab list'!H338</f>
        <v>G2</v>
      </c>
      <c r="CO10" s="54" t="e">
        <f>(CM10+CN10)/2</f>
        <v>#VALUE!</v>
      </c>
      <c r="CP10" s="48"/>
      <c r="CQ10" s="54" t="str">
        <f>'Map and Ab list'!H351</f>
        <v>G1</v>
      </c>
      <c r="CR10" s="54" t="str">
        <f>'Map and Ab list'!H353</f>
        <v>G2</v>
      </c>
      <c r="CS10" s="54" t="e">
        <f>(CQ10+CR10)/2</f>
        <v>#VALUE!</v>
      </c>
      <c r="CT10" s="54"/>
    </row>
    <row r="11" spans="1:98" s="55" customFormat="1" ht="16.5" customHeight="1" x14ac:dyDescent="0.25">
      <c r="A11" s="53" t="str">
        <f>'Map and Ab list'!I5</f>
        <v>IL-13</v>
      </c>
      <c r="B11" s="48"/>
      <c r="C11" s="54">
        <f>'Map and Ab list'!I6</f>
        <v>0</v>
      </c>
      <c r="D11" s="54">
        <f>'Map and Ab list'!I8</f>
        <v>0</v>
      </c>
      <c r="E11" s="54">
        <f t="shared" si="0"/>
        <v>0</v>
      </c>
      <c r="F11" s="48"/>
      <c r="G11" s="54" t="str">
        <f>'Map and Ab list'!I21</f>
        <v>H1</v>
      </c>
      <c r="H11" s="54" t="str">
        <f>'Map and Ab list'!I23</f>
        <v>H2</v>
      </c>
      <c r="I11" s="54" t="e">
        <f t="shared" si="1"/>
        <v>#VALUE!</v>
      </c>
      <c r="J11" s="48"/>
      <c r="K11" s="54" t="str">
        <f>'Map and Ab list'!I36</f>
        <v>H1</v>
      </c>
      <c r="L11" s="54" t="str">
        <f>'Map and Ab list'!I38</f>
        <v>H2</v>
      </c>
      <c r="M11" s="54" t="e">
        <f t="shared" si="2"/>
        <v>#VALUE!</v>
      </c>
      <c r="N11" s="48"/>
      <c r="O11" s="54" t="str">
        <f>'Map and Ab list'!I51</f>
        <v>H1</v>
      </c>
      <c r="P11" s="54" t="str">
        <f>'Map and Ab list'!I53</f>
        <v>H2</v>
      </c>
      <c r="Q11" s="54" t="e">
        <f t="shared" si="3"/>
        <v>#VALUE!</v>
      </c>
      <c r="R11" s="48"/>
      <c r="S11" s="54" t="str">
        <f>'Map and Ab list'!I66</f>
        <v>H1</v>
      </c>
      <c r="T11" s="54" t="str">
        <f>'Map and Ab list'!I68</f>
        <v>H2</v>
      </c>
      <c r="U11" s="54" t="e">
        <f t="shared" si="4"/>
        <v>#VALUE!</v>
      </c>
      <c r="V11" s="48"/>
      <c r="W11" s="54" t="str">
        <f>'Map and Ab list'!I81</f>
        <v>H1</v>
      </c>
      <c r="X11" s="54" t="str">
        <f>'Map and Ab list'!I83</f>
        <v>H2</v>
      </c>
      <c r="Y11" s="54" t="e">
        <f t="shared" si="5"/>
        <v>#VALUE!</v>
      </c>
      <c r="Z11" s="48"/>
      <c r="AA11" s="54" t="str">
        <f>'Map and Ab list'!I96</f>
        <v>H1</v>
      </c>
      <c r="AB11" s="54" t="str">
        <f>'Map and Ab list'!I98</f>
        <v>H2</v>
      </c>
      <c r="AC11" s="54" t="e">
        <f t="shared" si="6"/>
        <v>#VALUE!</v>
      </c>
      <c r="AD11" s="48"/>
      <c r="AE11" s="54" t="str">
        <f>'Map and Ab list'!I111</f>
        <v>H1</v>
      </c>
      <c r="AF11" s="54" t="str">
        <f>'Map and Ab list'!I113</f>
        <v>H2</v>
      </c>
      <c r="AG11" s="54" t="e">
        <f t="shared" si="7"/>
        <v>#VALUE!</v>
      </c>
      <c r="AH11" s="48"/>
      <c r="AI11" s="54" t="str">
        <f>'Map and Ab list'!I126</f>
        <v>H1</v>
      </c>
      <c r="AJ11" s="54" t="str">
        <f>'Map and Ab list'!I128</f>
        <v>H2</v>
      </c>
      <c r="AK11" s="54" t="e">
        <f t="shared" si="8"/>
        <v>#VALUE!</v>
      </c>
      <c r="AL11" s="48"/>
      <c r="AM11" s="54" t="str">
        <f>'Map and Ab list'!I141</f>
        <v>H1</v>
      </c>
      <c r="AN11" s="54" t="str">
        <f>'Map and Ab list'!I143</f>
        <v>H2</v>
      </c>
      <c r="AO11" s="54" t="e">
        <f t="shared" si="9"/>
        <v>#VALUE!</v>
      </c>
      <c r="AP11" s="48"/>
      <c r="AQ11" s="54" t="str">
        <f>'Map and Ab list'!I156</f>
        <v>H1</v>
      </c>
      <c r="AR11" s="54" t="str">
        <f>'Map and Ab list'!I158</f>
        <v>H2</v>
      </c>
      <c r="AS11" s="54" t="e">
        <f t="shared" si="10"/>
        <v>#VALUE!</v>
      </c>
      <c r="AT11" s="48"/>
      <c r="AU11" s="54" t="str">
        <f>'Map and Ab list'!I171</f>
        <v>H1</v>
      </c>
      <c r="AV11" s="54" t="str">
        <f>'Map and Ab list'!I173</f>
        <v>H2</v>
      </c>
      <c r="AW11" s="54" t="e">
        <f t="shared" si="11"/>
        <v>#VALUE!</v>
      </c>
      <c r="AX11" s="48"/>
      <c r="AY11" s="54" t="str">
        <f>'Map and Ab list'!I186</f>
        <v>H1</v>
      </c>
      <c r="AZ11" s="54" t="str">
        <f>'Map and Ab list'!I188</f>
        <v>H2</v>
      </c>
      <c r="BA11" s="54" t="e">
        <f t="shared" si="12"/>
        <v>#VALUE!</v>
      </c>
      <c r="BB11" s="48"/>
      <c r="BC11" s="54" t="str">
        <f>'Map and Ab list'!I201</f>
        <v>H1</v>
      </c>
      <c r="BD11" s="54" t="str">
        <f>'Map and Ab list'!I203</f>
        <v>H2</v>
      </c>
      <c r="BE11" s="54" t="e">
        <f t="shared" si="13"/>
        <v>#VALUE!</v>
      </c>
      <c r="BF11" s="48"/>
      <c r="BG11" s="54" t="str">
        <f>'Map and Ab list'!I216</f>
        <v>H1</v>
      </c>
      <c r="BH11" s="54" t="str">
        <f>'Map and Ab list'!I218</f>
        <v>H2</v>
      </c>
      <c r="BI11" s="54" t="e">
        <f t="shared" si="14"/>
        <v>#VALUE!</v>
      </c>
      <c r="BJ11" s="48"/>
      <c r="BK11" s="54" t="str">
        <f>'Map and Ab list'!I231</f>
        <v>H1</v>
      </c>
      <c r="BL11" s="54" t="str">
        <f>'Map and Ab list'!I233</f>
        <v>H2</v>
      </c>
      <c r="BM11" s="54" t="e">
        <f t="shared" si="15"/>
        <v>#VALUE!</v>
      </c>
      <c r="BN11" s="48"/>
      <c r="BO11" s="54" t="str">
        <f>'Map and Ab list'!I246</f>
        <v>H1</v>
      </c>
      <c r="BP11" s="54" t="str">
        <f>'Map and Ab list'!I248</f>
        <v>H2</v>
      </c>
      <c r="BQ11" s="54" t="e">
        <f t="shared" si="16"/>
        <v>#VALUE!</v>
      </c>
      <c r="BR11" s="48"/>
      <c r="BS11" s="54" t="str">
        <f>'Map and Ab list'!I261</f>
        <v>H1</v>
      </c>
      <c r="BT11" s="54" t="str">
        <f>'Map and Ab list'!I263</f>
        <v>H2</v>
      </c>
      <c r="BU11" s="54" t="e">
        <f t="shared" si="17"/>
        <v>#VALUE!</v>
      </c>
      <c r="BV11" s="48"/>
      <c r="BW11" s="54" t="str">
        <f>'Map and Ab list'!I276</f>
        <v>H1</v>
      </c>
      <c r="BX11" s="54" t="str">
        <f>'Map and Ab list'!I278</f>
        <v>H2</v>
      </c>
      <c r="BY11" s="54" t="e">
        <f t="shared" si="18"/>
        <v>#VALUE!</v>
      </c>
      <c r="BZ11" s="48"/>
      <c r="CA11" s="54" t="str">
        <f>'Map and Ab list'!I291</f>
        <v>H1</v>
      </c>
      <c r="CB11" s="54" t="str">
        <f>'Map and Ab list'!I293</f>
        <v>H2</v>
      </c>
      <c r="CC11" s="54" t="e">
        <f t="shared" si="19"/>
        <v>#VALUE!</v>
      </c>
      <c r="CD11" s="48"/>
      <c r="CE11" s="54" t="str">
        <f>'Map and Ab list'!I306</f>
        <v>H1</v>
      </c>
      <c r="CF11" s="54" t="str">
        <f>'Map and Ab list'!I308</f>
        <v>H2</v>
      </c>
      <c r="CG11" s="54" t="e">
        <f t="shared" si="20"/>
        <v>#VALUE!</v>
      </c>
      <c r="CH11" s="48"/>
      <c r="CI11" s="54" t="str">
        <f>'Map and Ab list'!I321</f>
        <v>H1</v>
      </c>
      <c r="CJ11" s="54" t="str">
        <f>'Map and Ab list'!I323</f>
        <v>H2</v>
      </c>
      <c r="CK11" s="54" t="e">
        <f>(CI11+CJ11)/2</f>
        <v>#VALUE!</v>
      </c>
      <c r="CL11" s="48"/>
      <c r="CM11" s="54" t="str">
        <f>'Map and Ab list'!I336</f>
        <v>H1</v>
      </c>
      <c r="CN11" s="54" t="str">
        <f>'Map and Ab list'!I338</f>
        <v>H2</v>
      </c>
      <c r="CO11" s="54" t="e">
        <f>(CM11+CN11)/2</f>
        <v>#VALUE!</v>
      </c>
      <c r="CP11" s="48"/>
      <c r="CQ11" s="54" t="str">
        <f>'Map and Ab list'!I351</f>
        <v>H1</v>
      </c>
      <c r="CR11" s="54" t="str">
        <f>'Map and Ab list'!I353</f>
        <v>H2</v>
      </c>
      <c r="CS11" s="54" t="e">
        <f>(CQ11+CR11)/2</f>
        <v>#VALUE!</v>
      </c>
      <c r="CT11" s="54"/>
    </row>
    <row r="12" spans="1:98" ht="16.5" customHeight="1" x14ac:dyDescent="0.25">
      <c r="A12" s="56" t="str">
        <f>'Map and Ab list'!B9</f>
        <v>IL-17</v>
      </c>
      <c r="B12" s="49"/>
      <c r="C12" s="49">
        <f>'Map and Ab list'!B10</f>
        <v>0</v>
      </c>
      <c r="D12" s="49">
        <f>'Map and Ab list'!B12</f>
        <v>0</v>
      </c>
      <c r="E12" s="49">
        <f t="shared" si="0"/>
        <v>0</v>
      </c>
      <c r="F12" s="49"/>
      <c r="G12" s="49" t="str">
        <f>'Map and Ab list'!B25</f>
        <v>A3</v>
      </c>
      <c r="H12" s="49" t="str">
        <f>'Map and Ab list'!B27</f>
        <v>A4</v>
      </c>
      <c r="I12" s="49" t="e">
        <f t="shared" si="1"/>
        <v>#VALUE!</v>
      </c>
      <c r="J12" s="49"/>
      <c r="K12" s="49" t="str">
        <f>'Map and Ab list'!B40</f>
        <v>A3</v>
      </c>
      <c r="L12" s="49" t="str">
        <f>'Map and Ab list'!B42</f>
        <v>A4</v>
      </c>
      <c r="M12" s="49" t="e">
        <f t="shared" si="2"/>
        <v>#VALUE!</v>
      </c>
      <c r="N12" s="49"/>
      <c r="O12" s="49" t="str">
        <f>'Map and Ab list'!B55</f>
        <v>A3</v>
      </c>
      <c r="P12" s="49" t="str">
        <f>'Map and Ab list'!B57</f>
        <v>A4</v>
      </c>
      <c r="Q12" s="49" t="e">
        <f t="shared" si="3"/>
        <v>#VALUE!</v>
      </c>
      <c r="R12" s="49"/>
      <c r="S12" s="49" t="str">
        <f>'Map and Ab list'!B70</f>
        <v>A3</v>
      </c>
      <c r="T12" s="49" t="str">
        <f>'Map and Ab list'!B72</f>
        <v>A4</v>
      </c>
      <c r="U12" s="49" t="e">
        <f t="shared" si="4"/>
        <v>#VALUE!</v>
      </c>
      <c r="V12" s="49"/>
      <c r="W12" s="49" t="str">
        <f>'Map and Ab list'!B85</f>
        <v>A3</v>
      </c>
      <c r="X12" s="49" t="str">
        <f>'Map and Ab list'!B87</f>
        <v>A4</v>
      </c>
      <c r="Y12" s="49" t="e">
        <f t="shared" si="5"/>
        <v>#VALUE!</v>
      </c>
      <c r="Z12" s="49"/>
      <c r="AA12" s="49" t="str">
        <f>'Map and Ab list'!B100</f>
        <v>A3</v>
      </c>
      <c r="AB12" s="49" t="str">
        <f>'Map and Ab list'!B102</f>
        <v>A4</v>
      </c>
      <c r="AC12" s="49" t="e">
        <f t="shared" si="6"/>
        <v>#VALUE!</v>
      </c>
      <c r="AD12" s="49"/>
      <c r="AE12" s="49" t="str">
        <f>'Map and Ab list'!B115</f>
        <v>A3</v>
      </c>
      <c r="AF12" s="49" t="str">
        <f>'Map and Ab list'!B117</f>
        <v>A4</v>
      </c>
      <c r="AG12" s="49" t="e">
        <f t="shared" si="7"/>
        <v>#VALUE!</v>
      </c>
      <c r="AH12" s="49"/>
      <c r="AI12" s="49" t="str">
        <f>'Map and Ab list'!B130</f>
        <v>A3</v>
      </c>
      <c r="AJ12" s="49" t="str">
        <f>'Map and Ab list'!B132</f>
        <v>A4</v>
      </c>
      <c r="AK12" s="49" t="e">
        <f t="shared" si="8"/>
        <v>#VALUE!</v>
      </c>
      <c r="AL12" s="49"/>
      <c r="AM12" s="49" t="str">
        <f>'Map and Ab list'!B145</f>
        <v>A3</v>
      </c>
      <c r="AN12" s="49" t="str">
        <f>'Map and Ab list'!B147</f>
        <v>A4</v>
      </c>
      <c r="AO12" s="49" t="e">
        <f t="shared" si="9"/>
        <v>#VALUE!</v>
      </c>
      <c r="AP12" s="49"/>
      <c r="AQ12" s="49" t="str">
        <f>'Map and Ab list'!B160</f>
        <v>A3</v>
      </c>
      <c r="AR12" s="49" t="str">
        <f>'Map and Ab list'!B162</f>
        <v>A4</v>
      </c>
      <c r="AS12" s="49" t="e">
        <f t="shared" si="10"/>
        <v>#VALUE!</v>
      </c>
      <c r="AT12" s="49"/>
      <c r="AU12" s="49" t="str">
        <f>'Map and Ab list'!B175</f>
        <v>A3</v>
      </c>
      <c r="AV12" s="49" t="str">
        <f>'Map and Ab list'!B177</f>
        <v>A4</v>
      </c>
      <c r="AW12" s="49" t="e">
        <f t="shared" si="11"/>
        <v>#VALUE!</v>
      </c>
      <c r="AX12" s="49"/>
      <c r="AY12" s="49" t="str">
        <f>'Map and Ab list'!B190</f>
        <v>A3</v>
      </c>
      <c r="AZ12" s="49" t="str">
        <f>'Map and Ab list'!B192</f>
        <v>A4</v>
      </c>
      <c r="BA12" s="49" t="e">
        <f t="shared" si="12"/>
        <v>#VALUE!</v>
      </c>
      <c r="BB12" s="49"/>
      <c r="BC12" s="49" t="str">
        <f>'Map and Ab list'!B205</f>
        <v>A3</v>
      </c>
      <c r="BD12" s="49" t="str">
        <f>'Map and Ab list'!B207</f>
        <v>A4</v>
      </c>
      <c r="BE12" s="49" t="e">
        <f t="shared" si="13"/>
        <v>#VALUE!</v>
      </c>
      <c r="BF12" s="49"/>
      <c r="BG12" s="49" t="str">
        <f>'Map and Ab list'!B220</f>
        <v>A3</v>
      </c>
      <c r="BH12" s="49" t="str">
        <f>'Map and Ab list'!B222</f>
        <v>A4</v>
      </c>
      <c r="BI12" s="49" t="e">
        <f t="shared" si="14"/>
        <v>#VALUE!</v>
      </c>
      <c r="BJ12" s="49"/>
      <c r="BK12" s="49" t="str">
        <f>'Map and Ab list'!B235</f>
        <v>A3</v>
      </c>
      <c r="BL12" s="49" t="str">
        <f>'Map and Ab list'!B237</f>
        <v>A4</v>
      </c>
      <c r="BM12" s="49" t="e">
        <f t="shared" si="15"/>
        <v>#VALUE!</v>
      </c>
      <c r="BN12" s="49"/>
      <c r="BO12" s="49" t="str">
        <f>'Map and Ab list'!B250</f>
        <v>A3</v>
      </c>
      <c r="BP12" s="49" t="str">
        <f>'Map and Ab list'!B252</f>
        <v>A4</v>
      </c>
      <c r="BQ12" s="49" t="e">
        <f t="shared" si="16"/>
        <v>#VALUE!</v>
      </c>
      <c r="BR12" s="49"/>
      <c r="BS12" s="49" t="str">
        <f>'Map and Ab list'!B265</f>
        <v>A3</v>
      </c>
      <c r="BT12" s="49" t="str">
        <f>'Map and Ab list'!B267</f>
        <v>A4</v>
      </c>
      <c r="BU12" s="49" t="e">
        <f t="shared" si="17"/>
        <v>#VALUE!</v>
      </c>
      <c r="BV12" s="49"/>
      <c r="BW12" s="49" t="str">
        <f>'Map and Ab list'!B280</f>
        <v>A3</v>
      </c>
      <c r="BX12" s="49" t="str">
        <f>'Map and Ab list'!B282</f>
        <v>A4</v>
      </c>
      <c r="BY12" s="49" t="e">
        <f t="shared" si="18"/>
        <v>#VALUE!</v>
      </c>
      <c r="CA12" s="49" t="str">
        <f>'Map and Ab list'!B295</f>
        <v>A3</v>
      </c>
      <c r="CB12" s="49" t="str">
        <f>'Map and Ab list'!B297</f>
        <v>A4</v>
      </c>
      <c r="CC12" s="49" t="e">
        <f t="shared" si="19"/>
        <v>#VALUE!</v>
      </c>
      <c r="CE12" s="49" t="str">
        <f>'Map and Ab list'!B310</f>
        <v>A3</v>
      </c>
      <c r="CF12" s="49" t="str">
        <f>'Map and Ab list'!B312</f>
        <v>A4</v>
      </c>
      <c r="CG12" s="49" t="e">
        <f t="shared" si="20"/>
        <v>#VALUE!</v>
      </c>
      <c r="CI12" s="49" t="str">
        <f>'Map and Ab list'!B325</f>
        <v>A3</v>
      </c>
      <c r="CJ12" s="49" t="str">
        <f>'Map and Ab list'!B327</f>
        <v>A4</v>
      </c>
      <c r="CK12" s="49" t="e">
        <f t="shared" ref="CK12:CK19" si="21">(CI12+CJ12)/2</f>
        <v>#VALUE!</v>
      </c>
      <c r="CM12" s="49" t="str">
        <f>'Map and Ab list'!B340</f>
        <v>A3</v>
      </c>
      <c r="CN12" s="49" t="str">
        <f>'Map and Ab list'!B342</f>
        <v>A4</v>
      </c>
      <c r="CO12" s="49" t="e">
        <f t="shared" ref="CO12:CO19" si="22">(CM12+CN12)/2</f>
        <v>#VALUE!</v>
      </c>
      <c r="CQ12" s="49" t="str">
        <f>'Map and Ab list'!B355</f>
        <v>A3</v>
      </c>
      <c r="CR12" s="49" t="str">
        <f>'Map and Ab list'!B357</f>
        <v>A4</v>
      </c>
      <c r="CS12" s="49" t="e">
        <f t="shared" ref="CS12:CS19" si="23">(CQ12+CR12)/2</f>
        <v>#VALUE!</v>
      </c>
    </row>
    <row r="13" spans="1:98" ht="16.5" customHeight="1" x14ac:dyDescent="0.25">
      <c r="A13" s="56" t="str">
        <f>'Map and Ab list'!C9</f>
        <v>IL-17F</v>
      </c>
      <c r="B13" s="49"/>
      <c r="C13" s="49">
        <f>'Map and Ab list'!C10</f>
        <v>0</v>
      </c>
      <c r="D13" s="49">
        <f>'Map and Ab list'!C12</f>
        <v>0</v>
      </c>
      <c r="E13" s="49">
        <f t="shared" si="0"/>
        <v>0</v>
      </c>
      <c r="F13" s="49"/>
      <c r="G13" s="49" t="str">
        <f>'Map and Ab list'!C25</f>
        <v>B3</v>
      </c>
      <c r="H13" s="49" t="str">
        <f>'Map and Ab list'!C27</f>
        <v>B4</v>
      </c>
      <c r="I13" s="49" t="e">
        <f t="shared" si="1"/>
        <v>#VALUE!</v>
      </c>
      <c r="J13" s="49"/>
      <c r="K13" s="49" t="str">
        <f>'Map and Ab list'!C40</f>
        <v>B3</v>
      </c>
      <c r="L13" s="49" t="str">
        <f>'Map and Ab list'!C42</f>
        <v>B4</v>
      </c>
      <c r="M13" s="49" t="e">
        <f t="shared" si="2"/>
        <v>#VALUE!</v>
      </c>
      <c r="N13" s="49"/>
      <c r="O13" s="49" t="str">
        <f>'Map and Ab list'!C55</f>
        <v>B3</v>
      </c>
      <c r="P13" s="49" t="str">
        <f>'Map and Ab list'!C57</f>
        <v>B4</v>
      </c>
      <c r="Q13" s="49" t="e">
        <f t="shared" si="3"/>
        <v>#VALUE!</v>
      </c>
      <c r="R13" s="49"/>
      <c r="S13" s="49" t="str">
        <f>'Map and Ab list'!C70</f>
        <v>B3</v>
      </c>
      <c r="T13" s="49" t="str">
        <f>'Map and Ab list'!C72</f>
        <v>B4</v>
      </c>
      <c r="U13" s="49" t="e">
        <f t="shared" si="4"/>
        <v>#VALUE!</v>
      </c>
      <c r="V13" s="49"/>
      <c r="W13" s="49" t="str">
        <f>'Map and Ab list'!C85</f>
        <v>B3</v>
      </c>
      <c r="X13" s="49" t="str">
        <f>'Map and Ab list'!C87</f>
        <v>B4</v>
      </c>
      <c r="Y13" s="49" t="e">
        <f t="shared" si="5"/>
        <v>#VALUE!</v>
      </c>
      <c r="Z13" s="49"/>
      <c r="AA13" s="49" t="str">
        <f>'Map and Ab list'!C100</f>
        <v>B3</v>
      </c>
      <c r="AB13" s="49" t="str">
        <f>'Map and Ab list'!C102</f>
        <v>B4</v>
      </c>
      <c r="AC13" s="49" t="e">
        <f t="shared" si="6"/>
        <v>#VALUE!</v>
      </c>
      <c r="AD13" s="49"/>
      <c r="AE13" s="49" t="str">
        <f>'Map and Ab list'!C115</f>
        <v>B3</v>
      </c>
      <c r="AF13" s="49" t="str">
        <f>'Map and Ab list'!C117</f>
        <v>B4</v>
      </c>
      <c r="AG13" s="49" t="e">
        <f t="shared" si="7"/>
        <v>#VALUE!</v>
      </c>
      <c r="AH13" s="49"/>
      <c r="AI13" s="49" t="str">
        <f>'Map and Ab list'!C130</f>
        <v>B3</v>
      </c>
      <c r="AJ13" s="49" t="str">
        <f>'Map and Ab list'!C132</f>
        <v>B4</v>
      </c>
      <c r="AK13" s="49" t="e">
        <f t="shared" si="8"/>
        <v>#VALUE!</v>
      </c>
      <c r="AL13" s="49"/>
      <c r="AM13" s="49" t="str">
        <f>'Map and Ab list'!C145</f>
        <v>B3</v>
      </c>
      <c r="AN13" s="49" t="str">
        <f>'Map and Ab list'!C147</f>
        <v>B4</v>
      </c>
      <c r="AO13" s="49" t="e">
        <f t="shared" si="9"/>
        <v>#VALUE!</v>
      </c>
      <c r="AP13" s="49"/>
      <c r="AQ13" s="49" t="str">
        <f>'Map and Ab list'!C160</f>
        <v>B3</v>
      </c>
      <c r="AR13" s="49" t="str">
        <f>'Map and Ab list'!C162</f>
        <v>B4</v>
      </c>
      <c r="AS13" s="49" t="e">
        <f t="shared" si="10"/>
        <v>#VALUE!</v>
      </c>
      <c r="AT13" s="49"/>
      <c r="AU13" s="49" t="str">
        <f>'Map and Ab list'!C175</f>
        <v>B3</v>
      </c>
      <c r="AV13" s="49" t="str">
        <f>'Map and Ab list'!C177</f>
        <v>B4</v>
      </c>
      <c r="AW13" s="49" t="e">
        <f t="shared" si="11"/>
        <v>#VALUE!</v>
      </c>
      <c r="AX13" s="49"/>
      <c r="AY13" s="49" t="str">
        <f>'Map and Ab list'!C190</f>
        <v>B3</v>
      </c>
      <c r="AZ13" s="49" t="str">
        <f>'Map and Ab list'!C192</f>
        <v>B4</v>
      </c>
      <c r="BA13" s="49" t="e">
        <f t="shared" si="12"/>
        <v>#VALUE!</v>
      </c>
      <c r="BB13" s="49"/>
      <c r="BC13" s="49" t="str">
        <f>'Map and Ab list'!C205</f>
        <v>B3</v>
      </c>
      <c r="BD13" s="49" t="str">
        <f>'Map and Ab list'!C207</f>
        <v>B4</v>
      </c>
      <c r="BE13" s="49" t="e">
        <f t="shared" si="13"/>
        <v>#VALUE!</v>
      </c>
      <c r="BF13" s="49"/>
      <c r="BG13" s="49" t="str">
        <f>'Map and Ab list'!C220</f>
        <v>B3</v>
      </c>
      <c r="BH13" s="49" t="str">
        <f>'Map and Ab list'!C222</f>
        <v>B4</v>
      </c>
      <c r="BI13" s="49" t="e">
        <f t="shared" si="14"/>
        <v>#VALUE!</v>
      </c>
      <c r="BJ13" s="49"/>
      <c r="BK13" s="49" t="str">
        <f>'Map and Ab list'!C235</f>
        <v>B3</v>
      </c>
      <c r="BL13" s="49" t="str">
        <f>'Map and Ab list'!C237</f>
        <v>B4</v>
      </c>
      <c r="BM13" s="49" t="e">
        <f t="shared" si="15"/>
        <v>#VALUE!</v>
      </c>
      <c r="BN13" s="49"/>
      <c r="BO13" s="49" t="str">
        <f>'Map and Ab list'!C250</f>
        <v>B3</v>
      </c>
      <c r="BP13" s="49" t="str">
        <f>'Map and Ab list'!C252</f>
        <v>B4</v>
      </c>
      <c r="BQ13" s="49" t="e">
        <f t="shared" si="16"/>
        <v>#VALUE!</v>
      </c>
      <c r="BR13" s="49"/>
      <c r="BS13" s="49" t="str">
        <f>'Map and Ab list'!C265</f>
        <v>B3</v>
      </c>
      <c r="BT13" s="49" t="str">
        <f>'Map and Ab list'!C267</f>
        <v>B4</v>
      </c>
      <c r="BU13" s="49" t="e">
        <f t="shared" si="17"/>
        <v>#VALUE!</v>
      </c>
      <c r="BV13" s="49"/>
      <c r="BW13" s="49" t="str">
        <f>'Map and Ab list'!C280</f>
        <v>B3</v>
      </c>
      <c r="BX13" s="49" t="str">
        <f>'Map and Ab list'!C282</f>
        <v>B4</v>
      </c>
      <c r="BY13" s="49" t="e">
        <f t="shared" si="18"/>
        <v>#VALUE!</v>
      </c>
      <c r="CA13" s="49" t="str">
        <f>'Map and Ab list'!C295</f>
        <v>B3</v>
      </c>
      <c r="CB13" s="49" t="str">
        <f>'Map and Ab list'!C297</f>
        <v>B4</v>
      </c>
      <c r="CC13" s="49" t="e">
        <f t="shared" si="19"/>
        <v>#VALUE!</v>
      </c>
      <c r="CE13" s="49" t="str">
        <f>'Map and Ab list'!C310</f>
        <v>B3</v>
      </c>
      <c r="CF13" s="49" t="str">
        <f>'Map and Ab list'!C312</f>
        <v>B4</v>
      </c>
      <c r="CG13" s="49" t="e">
        <f t="shared" si="20"/>
        <v>#VALUE!</v>
      </c>
      <c r="CI13" s="49" t="str">
        <f>'Map and Ab list'!C325</f>
        <v>B3</v>
      </c>
      <c r="CJ13" s="49" t="str">
        <f>'Map and Ab list'!C327</f>
        <v>B4</v>
      </c>
      <c r="CK13" s="49" t="e">
        <f t="shared" si="21"/>
        <v>#VALUE!</v>
      </c>
      <c r="CM13" s="49" t="str">
        <f>'Map and Ab list'!C340</f>
        <v>B3</v>
      </c>
      <c r="CN13" s="49" t="str">
        <f>'Map and Ab list'!C342</f>
        <v>B4</v>
      </c>
      <c r="CO13" s="49" t="e">
        <f t="shared" si="22"/>
        <v>#VALUE!</v>
      </c>
      <c r="CQ13" s="49" t="str">
        <f>'Map and Ab list'!C355</f>
        <v>B3</v>
      </c>
      <c r="CR13" s="49" t="str">
        <f>'Map and Ab list'!C357</f>
        <v>B4</v>
      </c>
      <c r="CS13" s="49" t="e">
        <f t="shared" si="23"/>
        <v>#VALUE!</v>
      </c>
    </row>
    <row r="14" spans="1:98" ht="16.5" customHeight="1" x14ac:dyDescent="0.25">
      <c r="A14" s="56" t="str">
        <f>'Map and Ab list'!D9</f>
        <v>IL-18</v>
      </c>
      <c r="B14" s="49"/>
      <c r="C14" s="49">
        <f>'Map and Ab list'!D10</f>
        <v>0</v>
      </c>
      <c r="D14" s="49">
        <f>'Map and Ab list'!D12</f>
        <v>0</v>
      </c>
      <c r="E14" s="49">
        <f t="shared" si="0"/>
        <v>0</v>
      </c>
      <c r="F14" s="49"/>
      <c r="G14" s="49" t="str">
        <f>'Map and Ab list'!D25</f>
        <v>C3</v>
      </c>
      <c r="H14" s="49" t="str">
        <f>'Map and Ab list'!D27</f>
        <v>C4</v>
      </c>
      <c r="I14" s="49" t="e">
        <f t="shared" si="1"/>
        <v>#VALUE!</v>
      </c>
      <c r="J14" s="49"/>
      <c r="K14" s="49" t="str">
        <f>'Map and Ab list'!D40</f>
        <v>C3</v>
      </c>
      <c r="L14" s="49" t="str">
        <f>'Map and Ab list'!D42</f>
        <v>C4</v>
      </c>
      <c r="M14" s="49" t="e">
        <f t="shared" si="2"/>
        <v>#VALUE!</v>
      </c>
      <c r="N14" s="49"/>
      <c r="O14" s="49" t="str">
        <f>'Map and Ab list'!D55</f>
        <v>C3</v>
      </c>
      <c r="P14" s="49" t="str">
        <f>'Map and Ab list'!D57</f>
        <v>C4</v>
      </c>
      <c r="Q14" s="49" t="e">
        <f t="shared" si="3"/>
        <v>#VALUE!</v>
      </c>
      <c r="R14" s="49"/>
      <c r="S14" s="49" t="str">
        <f>'Map and Ab list'!D70</f>
        <v>C3</v>
      </c>
      <c r="T14" s="49" t="str">
        <f>'Map and Ab list'!D72</f>
        <v>C4</v>
      </c>
      <c r="U14" s="49" t="e">
        <f t="shared" si="4"/>
        <v>#VALUE!</v>
      </c>
      <c r="V14" s="49"/>
      <c r="W14" s="49" t="str">
        <f>'Map and Ab list'!D85</f>
        <v>C3</v>
      </c>
      <c r="X14" s="49" t="str">
        <f>'Map and Ab list'!D87</f>
        <v>C4</v>
      </c>
      <c r="Y14" s="49" t="e">
        <f t="shared" si="5"/>
        <v>#VALUE!</v>
      </c>
      <c r="Z14" s="49"/>
      <c r="AA14" s="49" t="str">
        <f>'Map and Ab list'!D100</f>
        <v>C3</v>
      </c>
      <c r="AB14" s="49" t="str">
        <f>'Map and Ab list'!D102</f>
        <v>C4</v>
      </c>
      <c r="AC14" s="49" t="e">
        <f t="shared" si="6"/>
        <v>#VALUE!</v>
      </c>
      <c r="AD14" s="49"/>
      <c r="AE14" s="49" t="str">
        <f>'Map and Ab list'!D115</f>
        <v>C3</v>
      </c>
      <c r="AF14" s="49" t="str">
        <f>'Map and Ab list'!D117</f>
        <v>C4</v>
      </c>
      <c r="AG14" s="49" t="e">
        <f t="shared" si="7"/>
        <v>#VALUE!</v>
      </c>
      <c r="AH14" s="49"/>
      <c r="AI14" s="49" t="str">
        <f>'Map and Ab list'!D130</f>
        <v>C3</v>
      </c>
      <c r="AJ14" s="49" t="str">
        <f>'Map and Ab list'!D132</f>
        <v>C4</v>
      </c>
      <c r="AK14" s="49" t="e">
        <f t="shared" si="8"/>
        <v>#VALUE!</v>
      </c>
      <c r="AL14" s="49"/>
      <c r="AM14" s="49" t="str">
        <f>'Map and Ab list'!D145</f>
        <v>C3</v>
      </c>
      <c r="AN14" s="49" t="str">
        <f>'Map and Ab list'!D147</f>
        <v>C4</v>
      </c>
      <c r="AO14" s="49" t="e">
        <f t="shared" si="9"/>
        <v>#VALUE!</v>
      </c>
      <c r="AP14" s="49"/>
      <c r="AQ14" s="49" t="str">
        <f>'Map and Ab list'!D160</f>
        <v>C3</v>
      </c>
      <c r="AR14" s="49" t="str">
        <f>'Map and Ab list'!D162</f>
        <v>C4</v>
      </c>
      <c r="AS14" s="49" t="e">
        <f t="shared" si="10"/>
        <v>#VALUE!</v>
      </c>
      <c r="AT14" s="49"/>
      <c r="AU14" s="49" t="str">
        <f>'Map and Ab list'!D175</f>
        <v>C3</v>
      </c>
      <c r="AV14" s="49" t="str">
        <f>'Map and Ab list'!D177</f>
        <v>C4</v>
      </c>
      <c r="AW14" s="49" t="e">
        <f t="shared" si="11"/>
        <v>#VALUE!</v>
      </c>
      <c r="AX14" s="49"/>
      <c r="AY14" s="49" t="str">
        <f>'Map and Ab list'!D190</f>
        <v>C3</v>
      </c>
      <c r="AZ14" s="49" t="str">
        <f>'Map and Ab list'!D192</f>
        <v>C4</v>
      </c>
      <c r="BA14" s="49" t="e">
        <f t="shared" si="12"/>
        <v>#VALUE!</v>
      </c>
      <c r="BB14" s="49"/>
      <c r="BC14" s="49" t="str">
        <f>'Map and Ab list'!D205</f>
        <v>C3</v>
      </c>
      <c r="BD14" s="49" t="str">
        <f>'Map and Ab list'!D207</f>
        <v>C4</v>
      </c>
      <c r="BE14" s="49" t="e">
        <f t="shared" si="13"/>
        <v>#VALUE!</v>
      </c>
      <c r="BF14" s="49"/>
      <c r="BG14" s="49" t="str">
        <f>'Map and Ab list'!D220</f>
        <v>C3</v>
      </c>
      <c r="BH14" s="49" t="str">
        <f>'Map and Ab list'!D222</f>
        <v>C4</v>
      </c>
      <c r="BI14" s="49" t="e">
        <f t="shared" si="14"/>
        <v>#VALUE!</v>
      </c>
      <c r="BJ14" s="49"/>
      <c r="BK14" s="49" t="str">
        <f>'Map and Ab list'!D235</f>
        <v>C3</v>
      </c>
      <c r="BL14" s="49" t="str">
        <f>'Map and Ab list'!D237</f>
        <v>C4</v>
      </c>
      <c r="BM14" s="49" t="e">
        <f t="shared" si="15"/>
        <v>#VALUE!</v>
      </c>
      <c r="BN14" s="49"/>
      <c r="BO14" s="49" t="str">
        <f>'Map and Ab list'!D250</f>
        <v>C3</v>
      </c>
      <c r="BP14" s="49" t="str">
        <f>'Map and Ab list'!D252</f>
        <v>C4</v>
      </c>
      <c r="BQ14" s="49" t="e">
        <f t="shared" si="16"/>
        <v>#VALUE!</v>
      </c>
      <c r="BR14" s="49"/>
      <c r="BS14" s="49" t="str">
        <f>'Map and Ab list'!D265</f>
        <v>C3</v>
      </c>
      <c r="BT14" s="49" t="str">
        <f>'Map and Ab list'!D267</f>
        <v>C4</v>
      </c>
      <c r="BU14" s="49" t="e">
        <f t="shared" si="17"/>
        <v>#VALUE!</v>
      </c>
      <c r="BV14" s="49"/>
      <c r="BW14" s="49" t="str">
        <f>'Map and Ab list'!D280</f>
        <v>C3</v>
      </c>
      <c r="BX14" s="49" t="str">
        <f>'Map and Ab list'!D282</f>
        <v>C4</v>
      </c>
      <c r="BY14" s="49" t="e">
        <f t="shared" si="18"/>
        <v>#VALUE!</v>
      </c>
      <c r="CA14" s="49" t="str">
        <f>'Map and Ab list'!D295</f>
        <v>C3</v>
      </c>
      <c r="CB14" s="49" t="str">
        <f>'Map and Ab list'!D297</f>
        <v>C4</v>
      </c>
      <c r="CC14" s="49" t="e">
        <f t="shared" si="19"/>
        <v>#VALUE!</v>
      </c>
      <c r="CE14" s="49" t="str">
        <f>'Map and Ab list'!D310</f>
        <v>C3</v>
      </c>
      <c r="CF14" s="49" t="str">
        <f>'Map and Ab list'!D312</f>
        <v>C4</v>
      </c>
      <c r="CG14" s="49" t="e">
        <f t="shared" si="20"/>
        <v>#VALUE!</v>
      </c>
      <c r="CI14" s="49" t="str">
        <f>'Map and Ab list'!D325</f>
        <v>C3</v>
      </c>
      <c r="CJ14" s="49" t="str">
        <f>'Map and Ab list'!D327</f>
        <v>C4</v>
      </c>
      <c r="CK14" s="49" t="e">
        <f t="shared" si="21"/>
        <v>#VALUE!</v>
      </c>
      <c r="CM14" s="49" t="str">
        <f>'Map and Ab list'!D340</f>
        <v>C3</v>
      </c>
      <c r="CN14" s="49" t="str">
        <f>'Map and Ab list'!D342</f>
        <v>C4</v>
      </c>
      <c r="CO14" s="49" t="e">
        <f t="shared" si="22"/>
        <v>#VALUE!</v>
      </c>
      <c r="CQ14" s="49" t="str">
        <f>'Map and Ab list'!D355</f>
        <v>C3</v>
      </c>
      <c r="CR14" s="49" t="str">
        <f>'Map and Ab list'!D357</f>
        <v>C4</v>
      </c>
      <c r="CS14" s="49" t="e">
        <f t="shared" si="23"/>
        <v>#VALUE!</v>
      </c>
    </row>
    <row r="15" spans="1:98" ht="16.5" customHeight="1" x14ac:dyDescent="0.25">
      <c r="A15" s="56" t="str">
        <f>'Map and Ab list'!E9</f>
        <v>IL-2</v>
      </c>
      <c r="B15" s="49"/>
      <c r="C15" s="49">
        <f>'Map and Ab list'!E10</f>
        <v>0</v>
      </c>
      <c r="D15" s="49">
        <f>'Map and Ab list'!E12</f>
        <v>0</v>
      </c>
      <c r="E15" s="49">
        <f t="shared" si="0"/>
        <v>0</v>
      </c>
      <c r="F15" s="49"/>
      <c r="G15" s="49" t="str">
        <f>'Map and Ab list'!E25</f>
        <v>D3</v>
      </c>
      <c r="H15" s="49" t="str">
        <f>'Map and Ab list'!E27</f>
        <v>D4</v>
      </c>
      <c r="I15" s="49" t="e">
        <f t="shared" si="1"/>
        <v>#VALUE!</v>
      </c>
      <c r="J15" s="49"/>
      <c r="K15" s="49" t="str">
        <f>'Map and Ab list'!E40</f>
        <v>D3</v>
      </c>
      <c r="L15" s="49" t="str">
        <f>'Map and Ab list'!E42</f>
        <v>D4</v>
      </c>
      <c r="M15" s="49" t="e">
        <f t="shared" si="2"/>
        <v>#VALUE!</v>
      </c>
      <c r="N15" s="49"/>
      <c r="O15" s="49" t="str">
        <f>'Map and Ab list'!E55</f>
        <v>D3</v>
      </c>
      <c r="P15" s="49" t="str">
        <f>'Map and Ab list'!E57</f>
        <v>D4</v>
      </c>
      <c r="Q15" s="49" t="e">
        <f t="shared" si="3"/>
        <v>#VALUE!</v>
      </c>
      <c r="R15" s="49"/>
      <c r="S15" s="49" t="str">
        <f>'Map and Ab list'!E70</f>
        <v>D3</v>
      </c>
      <c r="T15" s="49" t="str">
        <f>'Map and Ab list'!E72</f>
        <v>D4</v>
      </c>
      <c r="U15" s="49" t="e">
        <f t="shared" si="4"/>
        <v>#VALUE!</v>
      </c>
      <c r="V15" s="49"/>
      <c r="W15" s="49" t="str">
        <f>'Map and Ab list'!E85</f>
        <v>D3</v>
      </c>
      <c r="X15" s="49" t="str">
        <f>'Map and Ab list'!E87</f>
        <v>D4</v>
      </c>
      <c r="Y15" s="49" t="e">
        <f t="shared" si="5"/>
        <v>#VALUE!</v>
      </c>
      <c r="Z15" s="49"/>
      <c r="AA15" s="49" t="str">
        <f>'Map and Ab list'!E100</f>
        <v>D3</v>
      </c>
      <c r="AB15" s="49" t="str">
        <f>'Map and Ab list'!E102</f>
        <v>D4</v>
      </c>
      <c r="AC15" s="49" t="e">
        <f t="shared" si="6"/>
        <v>#VALUE!</v>
      </c>
      <c r="AD15" s="49"/>
      <c r="AE15" s="49" t="str">
        <f>'Map and Ab list'!E115</f>
        <v>D3</v>
      </c>
      <c r="AF15" s="49" t="str">
        <f>'Map and Ab list'!E117</f>
        <v>D4</v>
      </c>
      <c r="AG15" s="49" t="e">
        <f t="shared" si="7"/>
        <v>#VALUE!</v>
      </c>
      <c r="AH15" s="49"/>
      <c r="AI15" s="49" t="str">
        <f>'Map and Ab list'!E130</f>
        <v>D3</v>
      </c>
      <c r="AJ15" s="49" t="str">
        <f>'Map and Ab list'!E132</f>
        <v>D4</v>
      </c>
      <c r="AK15" s="49" t="e">
        <f t="shared" si="8"/>
        <v>#VALUE!</v>
      </c>
      <c r="AL15" s="49"/>
      <c r="AM15" s="49" t="str">
        <f>'Map and Ab list'!E145</f>
        <v>D3</v>
      </c>
      <c r="AN15" s="49" t="str">
        <f>'Map and Ab list'!E147</f>
        <v>D4</v>
      </c>
      <c r="AO15" s="49" t="e">
        <f t="shared" si="9"/>
        <v>#VALUE!</v>
      </c>
      <c r="AP15" s="49"/>
      <c r="AQ15" s="49" t="str">
        <f>'Map and Ab list'!E160</f>
        <v>D3</v>
      </c>
      <c r="AR15" s="49" t="str">
        <f>'Map and Ab list'!E162</f>
        <v>D4</v>
      </c>
      <c r="AS15" s="49" t="e">
        <f t="shared" si="10"/>
        <v>#VALUE!</v>
      </c>
      <c r="AT15" s="49"/>
      <c r="AU15" s="49" t="str">
        <f>'Map and Ab list'!E175</f>
        <v>D3</v>
      </c>
      <c r="AV15" s="49" t="str">
        <f>'Map and Ab list'!E177</f>
        <v>D4</v>
      </c>
      <c r="AW15" s="49" t="e">
        <f t="shared" si="11"/>
        <v>#VALUE!</v>
      </c>
      <c r="AX15" s="49"/>
      <c r="AY15" s="49" t="str">
        <f>'Map and Ab list'!E190</f>
        <v>D3</v>
      </c>
      <c r="AZ15" s="49" t="str">
        <f>'Map and Ab list'!E192</f>
        <v>D4</v>
      </c>
      <c r="BA15" s="49" t="e">
        <f t="shared" si="12"/>
        <v>#VALUE!</v>
      </c>
      <c r="BB15" s="49"/>
      <c r="BC15" s="49" t="str">
        <f>'Map and Ab list'!E205</f>
        <v>D3</v>
      </c>
      <c r="BD15" s="49" t="str">
        <f>'Map and Ab list'!E207</f>
        <v>D4</v>
      </c>
      <c r="BE15" s="49" t="e">
        <f t="shared" si="13"/>
        <v>#VALUE!</v>
      </c>
      <c r="BF15" s="49"/>
      <c r="BG15" s="49" t="str">
        <f>'Map and Ab list'!E220</f>
        <v>D3</v>
      </c>
      <c r="BH15" s="49" t="str">
        <f>'Map and Ab list'!E222</f>
        <v>D4</v>
      </c>
      <c r="BI15" s="49" t="e">
        <f t="shared" si="14"/>
        <v>#VALUE!</v>
      </c>
      <c r="BJ15" s="49"/>
      <c r="BK15" s="49" t="str">
        <f>'Map and Ab list'!E235</f>
        <v>D3</v>
      </c>
      <c r="BL15" s="49" t="str">
        <f>'Map and Ab list'!E237</f>
        <v>D4</v>
      </c>
      <c r="BM15" s="49" t="e">
        <f t="shared" si="15"/>
        <v>#VALUE!</v>
      </c>
      <c r="BN15" s="49"/>
      <c r="BO15" s="49" t="str">
        <f>'Map and Ab list'!E250</f>
        <v>D3</v>
      </c>
      <c r="BP15" s="49" t="str">
        <f>'Map and Ab list'!E252</f>
        <v>D4</v>
      </c>
      <c r="BQ15" s="49" t="e">
        <f t="shared" si="16"/>
        <v>#VALUE!</v>
      </c>
      <c r="BR15" s="49"/>
      <c r="BS15" s="49" t="str">
        <f>'Map and Ab list'!E265</f>
        <v>D3</v>
      </c>
      <c r="BT15" s="49" t="str">
        <f>'Map and Ab list'!E267</f>
        <v>D4</v>
      </c>
      <c r="BU15" s="49" t="e">
        <f t="shared" si="17"/>
        <v>#VALUE!</v>
      </c>
      <c r="BV15" s="49"/>
      <c r="BW15" s="49" t="str">
        <f>'Map and Ab list'!E280</f>
        <v>D3</v>
      </c>
      <c r="BX15" s="49" t="str">
        <f>'Map and Ab list'!E282</f>
        <v>D4</v>
      </c>
      <c r="BY15" s="49" t="e">
        <f t="shared" si="18"/>
        <v>#VALUE!</v>
      </c>
      <c r="CA15" s="49" t="str">
        <f>'Map and Ab list'!E295</f>
        <v>D3</v>
      </c>
      <c r="CB15" s="49" t="str">
        <f>'Map and Ab list'!E297</f>
        <v>D4</v>
      </c>
      <c r="CC15" s="49" t="e">
        <f t="shared" si="19"/>
        <v>#VALUE!</v>
      </c>
      <c r="CE15" s="49" t="str">
        <f>'Map and Ab list'!E310</f>
        <v>D3</v>
      </c>
      <c r="CF15" s="49" t="str">
        <f>'Map and Ab list'!E312</f>
        <v>D4</v>
      </c>
      <c r="CG15" s="49" t="e">
        <f t="shared" si="20"/>
        <v>#VALUE!</v>
      </c>
      <c r="CI15" s="49" t="str">
        <f>'Map and Ab list'!E325</f>
        <v>D3</v>
      </c>
      <c r="CJ15" s="49" t="str">
        <f>'Map and Ab list'!E327</f>
        <v>D4</v>
      </c>
      <c r="CK15" s="49" t="e">
        <f t="shared" si="21"/>
        <v>#VALUE!</v>
      </c>
      <c r="CM15" s="49" t="str">
        <f>'Map and Ab list'!E340</f>
        <v>D3</v>
      </c>
      <c r="CN15" s="49" t="str">
        <f>'Map and Ab list'!E342</f>
        <v>D4</v>
      </c>
      <c r="CO15" s="49" t="e">
        <f t="shared" si="22"/>
        <v>#VALUE!</v>
      </c>
      <c r="CQ15" s="49" t="str">
        <f>'Map and Ab list'!E355</f>
        <v>D3</v>
      </c>
      <c r="CR15" s="49" t="str">
        <f>'Map and Ab list'!E357</f>
        <v>D4</v>
      </c>
      <c r="CS15" s="49" t="e">
        <f t="shared" si="23"/>
        <v>#VALUE!</v>
      </c>
    </row>
    <row r="16" spans="1:98" ht="16.5" customHeight="1" x14ac:dyDescent="0.25">
      <c r="A16" s="56" t="str">
        <f>'Map and Ab list'!F9</f>
        <v>IL-4</v>
      </c>
      <c r="B16" s="49"/>
      <c r="C16" s="49">
        <f>'Map and Ab list'!F10</f>
        <v>0</v>
      </c>
      <c r="D16" s="49">
        <f>'Map and Ab list'!F12</f>
        <v>0</v>
      </c>
      <c r="E16" s="49">
        <f t="shared" si="0"/>
        <v>0</v>
      </c>
      <c r="F16" s="49"/>
      <c r="G16" s="49" t="str">
        <f>'Map and Ab list'!F25</f>
        <v>E3</v>
      </c>
      <c r="H16" s="49" t="str">
        <f>'Map and Ab list'!F27</f>
        <v>E4</v>
      </c>
      <c r="I16" s="49" t="e">
        <f t="shared" si="1"/>
        <v>#VALUE!</v>
      </c>
      <c r="J16" s="49"/>
      <c r="K16" s="49" t="str">
        <f>'Map and Ab list'!F40</f>
        <v>E3</v>
      </c>
      <c r="L16" s="49" t="str">
        <f>'Map and Ab list'!F42</f>
        <v>E4</v>
      </c>
      <c r="M16" s="49" t="e">
        <f t="shared" si="2"/>
        <v>#VALUE!</v>
      </c>
      <c r="N16" s="49"/>
      <c r="O16" s="49" t="str">
        <f>'Map and Ab list'!F55</f>
        <v>E3</v>
      </c>
      <c r="P16" s="49" t="str">
        <f>'Map and Ab list'!F57</f>
        <v>E4</v>
      </c>
      <c r="Q16" s="49" t="e">
        <f t="shared" si="3"/>
        <v>#VALUE!</v>
      </c>
      <c r="R16" s="49"/>
      <c r="S16" s="49" t="str">
        <f>'Map and Ab list'!F70</f>
        <v>E3</v>
      </c>
      <c r="T16" s="49" t="str">
        <f>'Map and Ab list'!F72</f>
        <v>E4</v>
      </c>
      <c r="U16" s="49" t="e">
        <f t="shared" si="4"/>
        <v>#VALUE!</v>
      </c>
      <c r="V16" s="49"/>
      <c r="W16" s="49" t="str">
        <f>'Map and Ab list'!F85</f>
        <v>E3</v>
      </c>
      <c r="X16" s="49" t="str">
        <f>'Map and Ab list'!F87</f>
        <v>E4</v>
      </c>
      <c r="Y16" s="49" t="e">
        <f t="shared" si="5"/>
        <v>#VALUE!</v>
      </c>
      <c r="Z16" s="49"/>
      <c r="AA16" s="49" t="str">
        <f>'Map and Ab list'!F100</f>
        <v>E3</v>
      </c>
      <c r="AB16" s="49" t="str">
        <f>'Map and Ab list'!F102</f>
        <v>E4</v>
      </c>
      <c r="AC16" s="49" t="e">
        <f t="shared" si="6"/>
        <v>#VALUE!</v>
      </c>
      <c r="AD16" s="49"/>
      <c r="AE16" s="49" t="str">
        <f>'Map and Ab list'!F115</f>
        <v>E3</v>
      </c>
      <c r="AF16" s="49" t="str">
        <f>'Map and Ab list'!F117</f>
        <v>E4</v>
      </c>
      <c r="AG16" s="49" t="e">
        <f t="shared" si="7"/>
        <v>#VALUE!</v>
      </c>
      <c r="AH16" s="49"/>
      <c r="AI16" s="49" t="str">
        <f>'Map and Ab list'!F130</f>
        <v>E3</v>
      </c>
      <c r="AJ16" s="49" t="str">
        <f>'Map and Ab list'!F132</f>
        <v>E4</v>
      </c>
      <c r="AK16" s="49" t="e">
        <f t="shared" si="8"/>
        <v>#VALUE!</v>
      </c>
      <c r="AL16" s="49"/>
      <c r="AM16" s="49" t="str">
        <f>'Map and Ab list'!F145</f>
        <v>E3</v>
      </c>
      <c r="AN16" s="49" t="str">
        <f>'Map and Ab list'!F147</f>
        <v>E4</v>
      </c>
      <c r="AO16" s="49" t="e">
        <f t="shared" si="9"/>
        <v>#VALUE!</v>
      </c>
      <c r="AP16" s="49"/>
      <c r="AQ16" s="49" t="str">
        <f>'Map and Ab list'!F160</f>
        <v>E3</v>
      </c>
      <c r="AR16" s="49" t="str">
        <f>'Map and Ab list'!F162</f>
        <v>E4</v>
      </c>
      <c r="AS16" s="49" t="e">
        <f t="shared" si="10"/>
        <v>#VALUE!</v>
      </c>
      <c r="AT16" s="49"/>
      <c r="AU16" s="49" t="str">
        <f>'Map and Ab list'!F175</f>
        <v>E3</v>
      </c>
      <c r="AV16" s="49" t="str">
        <f>'Map and Ab list'!F177</f>
        <v>E4</v>
      </c>
      <c r="AW16" s="49" t="e">
        <f t="shared" si="11"/>
        <v>#VALUE!</v>
      </c>
      <c r="AX16" s="49"/>
      <c r="AY16" s="49" t="str">
        <f>'Map and Ab list'!F190</f>
        <v>E3</v>
      </c>
      <c r="AZ16" s="49" t="str">
        <f>'Map and Ab list'!F192</f>
        <v>E4</v>
      </c>
      <c r="BA16" s="49" t="e">
        <f t="shared" si="12"/>
        <v>#VALUE!</v>
      </c>
      <c r="BB16" s="49"/>
      <c r="BC16" s="49" t="str">
        <f>'Map and Ab list'!F205</f>
        <v>E3</v>
      </c>
      <c r="BD16" s="49" t="str">
        <f>'Map and Ab list'!F207</f>
        <v>E4</v>
      </c>
      <c r="BE16" s="49" t="e">
        <f t="shared" si="13"/>
        <v>#VALUE!</v>
      </c>
      <c r="BF16" s="49"/>
      <c r="BG16" s="49" t="str">
        <f>'Map and Ab list'!F220</f>
        <v>E3</v>
      </c>
      <c r="BH16" s="49" t="str">
        <f>'Map and Ab list'!F222</f>
        <v>E4</v>
      </c>
      <c r="BI16" s="49" t="e">
        <f t="shared" si="14"/>
        <v>#VALUE!</v>
      </c>
      <c r="BJ16" s="49"/>
      <c r="BK16" s="49" t="str">
        <f>'Map and Ab list'!F235</f>
        <v>E3</v>
      </c>
      <c r="BL16" s="49" t="str">
        <f>'Map and Ab list'!F237</f>
        <v>E4</v>
      </c>
      <c r="BM16" s="49" t="e">
        <f t="shared" si="15"/>
        <v>#VALUE!</v>
      </c>
      <c r="BN16" s="49"/>
      <c r="BO16" s="49" t="str">
        <f>'Map and Ab list'!F250</f>
        <v>E3</v>
      </c>
      <c r="BP16" s="49" t="str">
        <f>'Map and Ab list'!F252</f>
        <v>E4</v>
      </c>
      <c r="BQ16" s="49" t="e">
        <f t="shared" si="16"/>
        <v>#VALUE!</v>
      </c>
      <c r="BR16" s="49"/>
      <c r="BS16" s="49" t="str">
        <f>'Map and Ab list'!F265</f>
        <v>E3</v>
      </c>
      <c r="BT16" s="49" t="str">
        <f>'Map and Ab list'!F267</f>
        <v>E4</v>
      </c>
      <c r="BU16" s="49" t="e">
        <f t="shared" si="17"/>
        <v>#VALUE!</v>
      </c>
      <c r="BV16" s="49"/>
      <c r="BW16" s="49" t="str">
        <f>'Map and Ab list'!F280</f>
        <v>E3</v>
      </c>
      <c r="BX16" s="49" t="str">
        <f>'Map and Ab list'!F282</f>
        <v>E4</v>
      </c>
      <c r="BY16" s="49" t="e">
        <f t="shared" si="18"/>
        <v>#VALUE!</v>
      </c>
      <c r="CA16" s="49" t="str">
        <f>'Map and Ab list'!F295</f>
        <v>E3</v>
      </c>
      <c r="CB16" s="49" t="str">
        <f>'Map and Ab list'!F297</f>
        <v>E4</v>
      </c>
      <c r="CC16" s="49" t="e">
        <f t="shared" si="19"/>
        <v>#VALUE!</v>
      </c>
      <c r="CE16" s="49" t="str">
        <f>'Map and Ab list'!F310</f>
        <v>E3</v>
      </c>
      <c r="CF16" s="49" t="str">
        <f>'Map and Ab list'!F312</f>
        <v>E4</v>
      </c>
      <c r="CG16" s="49" t="e">
        <f t="shared" si="20"/>
        <v>#VALUE!</v>
      </c>
      <c r="CI16" s="49" t="str">
        <f>'Map and Ab list'!F325</f>
        <v>E3</v>
      </c>
      <c r="CJ16" s="49" t="str">
        <f>'Map and Ab list'!F327</f>
        <v>E4</v>
      </c>
      <c r="CK16" s="49" t="e">
        <f t="shared" si="21"/>
        <v>#VALUE!</v>
      </c>
      <c r="CM16" s="49" t="str">
        <f>'Map and Ab list'!F340</f>
        <v>E3</v>
      </c>
      <c r="CN16" s="49" t="str">
        <f>'Map and Ab list'!F342</f>
        <v>E4</v>
      </c>
      <c r="CO16" s="49" t="e">
        <f t="shared" si="22"/>
        <v>#VALUE!</v>
      </c>
      <c r="CQ16" s="49" t="str">
        <f>'Map and Ab list'!F355</f>
        <v>E3</v>
      </c>
      <c r="CR16" s="49" t="str">
        <f>'Map and Ab list'!F357</f>
        <v>E4</v>
      </c>
      <c r="CS16" s="49" t="e">
        <f t="shared" si="23"/>
        <v>#VALUE!</v>
      </c>
    </row>
    <row r="17" spans="1:98" ht="16.5" customHeight="1" x14ac:dyDescent="0.25">
      <c r="A17" s="56" t="str">
        <f>'Map and Ab list'!G9</f>
        <v>IL-5</v>
      </c>
      <c r="B17" s="49"/>
      <c r="C17" s="49">
        <f>'Map and Ab list'!G10</f>
        <v>0</v>
      </c>
      <c r="D17" s="49">
        <f>'Map and Ab list'!G12</f>
        <v>0</v>
      </c>
      <c r="E17" s="49">
        <f t="shared" si="0"/>
        <v>0</v>
      </c>
      <c r="F17" s="49"/>
      <c r="G17" s="49" t="str">
        <f>'Map and Ab list'!G25</f>
        <v>F3</v>
      </c>
      <c r="H17" s="49" t="str">
        <f>'Map and Ab list'!G27</f>
        <v>F4</v>
      </c>
      <c r="I17" s="49" t="e">
        <f t="shared" si="1"/>
        <v>#VALUE!</v>
      </c>
      <c r="J17" s="49"/>
      <c r="K17" s="49" t="str">
        <f>'Map and Ab list'!G40</f>
        <v>F3</v>
      </c>
      <c r="L17" s="49" t="str">
        <f>'Map and Ab list'!G42</f>
        <v>F4</v>
      </c>
      <c r="M17" s="49" t="e">
        <f t="shared" si="2"/>
        <v>#VALUE!</v>
      </c>
      <c r="N17" s="49"/>
      <c r="O17" s="49" t="str">
        <f>'Map and Ab list'!G55</f>
        <v>F3</v>
      </c>
      <c r="P17" s="49" t="str">
        <f>'Map and Ab list'!G57</f>
        <v>F4</v>
      </c>
      <c r="Q17" s="49" t="e">
        <f t="shared" si="3"/>
        <v>#VALUE!</v>
      </c>
      <c r="R17" s="49"/>
      <c r="S17" s="49" t="str">
        <f>'Map and Ab list'!G70</f>
        <v>F3</v>
      </c>
      <c r="T17" s="49" t="str">
        <f>'Map and Ab list'!G72</f>
        <v>F4</v>
      </c>
      <c r="U17" s="49" t="e">
        <f t="shared" si="4"/>
        <v>#VALUE!</v>
      </c>
      <c r="V17" s="49"/>
      <c r="W17" s="49" t="str">
        <f>'Map and Ab list'!G85</f>
        <v>F3</v>
      </c>
      <c r="X17" s="49" t="str">
        <f>'Map and Ab list'!G87</f>
        <v>F4</v>
      </c>
      <c r="Y17" s="49" t="e">
        <f t="shared" si="5"/>
        <v>#VALUE!</v>
      </c>
      <c r="Z17" s="49"/>
      <c r="AA17" s="49" t="str">
        <f>'Map and Ab list'!G100</f>
        <v>F3</v>
      </c>
      <c r="AB17" s="49" t="str">
        <f>'Map and Ab list'!G102</f>
        <v>F4</v>
      </c>
      <c r="AC17" s="49" t="e">
        <f t="shared" si="6"/>
        <v>#VALUE!</v>
      </c>
      <c r="AD17" s="49"/>
      <c r="AE17" s="49" t="str">
        <f>'Map and Ab list'!G115</f>
        <v>F3</v>
      </c>
      <c r="AF17" s="49" t="str">
        <f>'Map and Ab list'!G117</f>
        <v>F4</v>
      </c>
      <c r="AG17" s="49" t="e">
        <f t="shared" si="7"/>
        <v>#VALUE!</v>
      </c>
      <c r="AH17" s="49"/>
      <c r="AI17" s="49" t="str">
        <f>'Map and Ab list'!G130</f>
        <v>F3</v>
      </c>
      <c r="AJ17" s="49" t="str">
        <f>'Map and Ab list'!G132</f>
        <v>F4</v>
      </c>
      <c r="AK17" s="49" t="e">
        <f t="shared" si="8"/>
        <v>#VALUE!</v>
      </c>
      <c r="AL17" s="49"/>
      <c r="AM17" s="49" t="str">
        <f>'Map and Ab list'!G145</f>
        <v>F3</v>
      </c>
      <c r="AN17" s="49" t="str">
        <f>'Map and Ab list'!G147</f>
        <v>F4</v>
      </c>
      <c r="AO17" s="49" t="e">
        <f t="shared" si="9"/>
        <v>#VALUE!</v>
      </c>
      <c r="AP17" s="49"/>
      <c r="AQ17" s="49" t="str">
        <f>'Map and Ab list'!G160</f>
        <v>F3</v>
      </c>
      <c r="AR17" s="49" t="str">
        <f>'Map and Ab list'!G162</f>
        <v>F4</v>
      </c>
      <c r="AS17" s="49" t="e">
        <f t="shared" si="10"/>
        <v>#VALUE!</v>
      </c>
      <c r="AT17" s="49"/>
      <c r="AU17" s="49" t="str">
        <f>'Map and Ab list'!G175</f>
        <v>F3</v>
      </c>
      <c r="AV17" s="49" t="str">
        <f>'Map and Ab list'!G177</f>
        <v>F4</v>
      </c>
      <c r="AW17" s="49" t="e">
        <f t="shared" si="11"/>
        <v>#VALUE!</v>
      </c>
      <c r="AX17" s="49"/>
      <c r="AY17" s="49" t="str">
        <f>'Map and Ab list'!G190</f>
        <v>F3</v>
      </c>
      <c r="AZ17" s="49" t="str">
        <f>'Map and Ab list'!G192</f>
        <v>F4</v>
      </c>
      <c r="BA17" s="49" t="e">
        <f t="shared" si="12"/>
        <v>#VALUE!</v>
      </c>
      <c r="BB17" s="49"/>
      <c r="BC17" s="49" t="str">
        <f>'Map and Ab list'!G205</f>
        <v>F3</v>
      </c>
      <c r="BD17" s="49" t="str">
        <f>'Map and Ab list'!G207</f>
        <v>F4</v>
      </c>
      <c r="BE17" s="49" t="e">
        <f t="shared" si="13"/>
        <v>#VALUE!</v>
      </c>
      <c r="BF17" s="49"/>
      <c r="BG17" s="49" t="str">
        <f>'Map and Ab list'!G220</f>
        <v>F3</v>
      </c>
      <c r="BH17" s="49" t="str">
        <f>'Map and Ab list'!G222</f>
        <v>F4</v>
      </c>
      <c r="BI17" s="49" t="e">
        <f t="shared" si="14"/>
        <v>#VALUE!</v>
      </c>
      <c r="BJ17" s="49"/>
      <c r="BK17" s="49" t="str">
        <f>'Map and Ab list'!G235</f>
        <v>F3</v>
      </c>
      <c r="BL17" s="49" t="str">
        <f>'Map and Ab list'!G237</f>
        <v>F4</v>
      </c>
      <c r="BM17" s="49" t="e">
        <f t="shared" si="15"/>
        <v>#VALUE!</v>
      </c>
      <c r="BN17" s="49"/>
      <c r="BO17" s="49" t="str">
        <f>'Map and Ab list'!G250</f>
        <v>F3</v>
      </c>
      <c r="BP17" s="49" t="str">
        <f>'Map and Ab list'!G252</f>
        <v>F4</v>
      </c>
      <c r="BQ17" s="49" t="e">
        <f t="shared" si="16"/>
        <v>#VALUE!</v>
      </c>
      <c r="BR17" s="49"/>
      <c r="BS17" s="49" t="str">
        <f>'Map and Ab list'!G265</f>
        <v>F3</v>
      </c>
      <c r="BT17" s="49" t="str">
        <f>'Map and Ab list'!G267</f>
        <v>F4</v>
      </c>
      <c r="BU17" s="49" t="e">
        <f t="shared" si="17"/>
        <v>#VALUE!</v>
      </c>
      <c r="BV17" s="49"/>
      <c r="BW17" s="49" t="str">
        <f>'Map and Ab list'!G280</f>
        <v>F3</v>
      </c>
      <c r="BX17" s="49" t="str">
        <f>'Map and Ab list'!G282</f>
        <v>F4</v>
      </c>
      <c r="BY17" s="49" t="e">
        <f t="shared" si="18"/>
        <v>#VALUE!</v>
      </c>
      <c r="CA17" s="49" t="str">
        <f>'Map and Ab list'!G295</f>
        <v>F3</v>
      </c>
      <c r="CB17" s="49" t="str">
        <f>'Map and Ab list'!G297</f>
        <v>F4</v>
      </c>
      <c r="CC17" s="49" t="e">
        <f t="shared" si="19"/>
        <v>#VALUE!</v>
      </c>
      <c r="CE17" s="49" t="str">
        <f>'Map and Ab list'!G310</f>
        <v>F3</v>
      </c>
      <c r="CF17" s="49" t="str">
        <f>'Map and Ab list'!G312</f>
        <v>F4</v>
      </c>
      <c r="CG17" s="49" t="e">
        <f t="shared" si="20"/>
        <v>#VALUE!</v>
      </c>
      <c r="CI17" s="49" t="str">
        <f>'Map and Ab list'!G325</f>
        <v>F3</v>
      </c>
      <c r="CJ17" s="49" t="str">
        <f>'Map and Ab list'!G327</f>
        <v>F4</v>
      </c>
      <c r="CK17" s="49" t="e">
        <f t="shared" si="21"/>
        <v>#VALUE!</v>
      </c>
      <c r="CM17" s="49" t="str">
        <f>'Map and Ab list'!G340</f>
        <v>F3</v>
      </c>
      <c r="CN17" s="49" t="str">
        <f>'Map and Ab list'!G342</f>
        <v>F4</v>
      </c>
      <c r="CO17" s="49" t="e">
        <f t="shared" si="22"/>
        <v>#VALUE!</v>
      </c>
      <c r="CQ17" s="49" t="str">
        <f>'Map and Ab list'!G355</f>
        <v>F3</v>
      </c>
      <c r="CR17" s="49" t="str">
        <f>'Map and Ab list'!G357</f>
        <v>F4</v>
      </c>
      <c r="CS17" s="49" t="e">
        <f t="shared" si="23"/>
        <v>#VALUE!</v>
      </c>
    </row>
    <row r="18" spans="1:98" ht="16.5" customHeight="1" x14ac:dyDescent="0.25">
      <c r="A18" s="56" t="str">
        <f>'Map and Ab list'!H9</f>
        <v>IL-6</v>
      </c>
      <c r="B18" s="49"/>
      <c r="C18" s="49">
        <f>'Map and Ab list'!H10</f>
        <v>0</v>
      </c>
      <c r="D18" s="49">
        <f>'Map and Ab list'!H12</f>
        <v>0</v>
      </c>
      <c r="E18" s="49">
        <f t="shared" si="0"/>
        <v>0</v>
      </c>
      <c r="F18" s="49"/>
      <c r="G18" s="49" t="str">
        <f>'Map and Ab list'!H25</f>
        <v>G3</v>
      </c>
      <c r="H18" s="49" t="str">
        <f>'Map and Ab list'!H27</f>
        <v>G4</v>
      </c>
      <c r="I18" s="49" t="e">
        <f t="shared" si="1"/>
        <v>#VALUE!</v>
      </c>
      <c r="J18" s="49"/>
      <c r="K18" s="49" t="str">
        <f>'Map and Ab list'!H40</f>
        <v>G3</v>
      </c>
      <c r="L18" s="49" t="str">
        <f>'Map and Ab list'!H42</f>
        <v>G4</v>
      </c>
      <c r="M18" s="49" t="e">
        <f t="shared" si="2"/>
        <v>#VALUE!</v>
      </c>
      <c r="N18" s="49"/>
      <c r="O18" s="49" t="str">
        <f>'Map and Ab list'!H55</f>
        <v>G3</v>
      </c>
      <c r="P18" s="49" t="str">
        <f>'Map and Ab list'!H57</f>
        <v>G4</v>
      </c>
      <c r="Q18" s="49" t="e">
        <f t="shared" si="3"/>
        <v>#VALUE!</v>
      </c>
      <c r="R18" s="49"/>
      <c r="S18" s="49" t="str">
        <f>'Map and Ab list'!H70</f>
        <v>G3</v>
      </c>
      <c r="T18" s="49" t="str">
        <f>'Map and Ab list'!H72</f>
        <v>G4</v>
      </c>
      <c r="U18" s="49" t="e">
        <f t="shared" si="4"/>
        <v>#VALUE!</v>
      </c>
      <c r="V18" s="49"/>
      <c r="W18" s="49" t="str">
        <f>'Map and Ab list'!H85</f>
        <v>G3</v>
      </c>
      <c r="X18" s="49" t="str">
        <f>'Map and Ab list'!H87</f>
        <v>G4</v>
      </c>
      <c r="Y18" s="49" t="e">
        <f t="shared" si="5"/>
        <v>#VALUE!</v>
      </c>
      <c r="Z18" s="49"/>
      <c r="AA18" s="49" t="str">
        <f>'Map and Ab list'!H100</f>
        <v>G3</v>
      </c>
      <c r="AB18" s="49" t="str">
        <f>'Map and Ab list'!H102</f>
        <v>G4</v>
      </c>
      <c r="AC18" s="49" t="e">
        <f t="shared" si="6"/>
        <v>#VALUE!</v>
      </c>
      <c r="AD18" s="49"/>
      <c r="AE18" s="49" t="str">
        <f>'Map and Ab list'!H115</f>
        <v>G3</v>
      </c>
      <c r="AF18" s="49" t="str">
        <f>'Map and Ab list'!H117</f>
        <v>G4</v>
      </c>
      <c r="AG18" s="49" t="e">
        <f t="shared" si="7"/>
        <v>#VALUE!</v>
      </c>
      <c r="AH18" s="49"/>
      <c r="AI18" s="49" t="str">
        <f>'Map and Ab list'!H130</f>
        <v>G3</v>
      </c>
      <c r="AJ18" s="49" t="str">
        <f>'Map and Ab list'!H132</f>
        <v>G4</v>
      </c>
      <c r="AK18" s="49" t="e">
        <f t="shared" si="8"/>
        <v>#VALUE!</v>
      </c>
      <c r="AL18" s="49"/>
      <c r="AM18" s="49" t="str">
        <f>'Map and Ab list'!H145</f>
        <v>G3</v>
      </c>
      <c r="AN18" s="49" t="str">
        <f>'Map and Ab list'!H147</f>
        <v>G4</v>
      </c>
      <c r="AO18" s="49" t="e">
        <f t="shared" si="9"/>
        <v>#VALUE!</v>
      </c>
      <c r="AP18" s="49"/>
      <c r="AQ18" s="49" t="str">
        <f>'Map and Ab list'!H160</f>
        <v>G3</v>
      </c>
      <c r="AR18" s="49" t="str">
        <f>'Map and Ab list'!H162</f>
        <v>G4</v>
      </c>
      <c r="AS18" s="49" t="e">
        <f t="shared" si="10"/>
        <v>#VALUE!</v>
      </c>
      <c r="AT18" s="49"/>
      <c r="AU18" s="49" t="str">
        <f>'Map and Ab list'!H175</f>
        <v>G3</v>
      </c>
      <c r="AV18" s="49" t="str">
        <f>'Map and Ab list'!H177</f>
        <v>G4</v>
      </c>
      <c r="AW18" s="49" t="e">
        <f t="shared" si="11"/>
        <v>#VALUE!</v>
      </c>
      <c r="AX18" s="49"/>
      <c r="AY18" s="49" t="str">
        <f>'Map and Ab list'!H190</f>
        <v>G3</v>
      </c>
      <c r="AZ18" s="49" t="str">
        <f>'Map and Ab list'!H192</f>
        <v>G4</v>
      </c>
      <c r="BA18" s="49" t="e">
        <f t="shared" si="12"/>
        <v>#VALUE!</v>
      </c>
      <c r="BB18" s="49"/>
      <c r="BC18" s="49" t="str">
        <f>'Map and Ab list'!H205</f>
        <v>G3</v>
      </c>
      <c r="BD18" s="49" t="str">
        <f>'Map and Ab list'!H207</f>
        <v>G4</v>
      </c>
      <c r="BE18" s="49" t="e">
        <f t="shared" si="13"/>
        <v>#VALUE!</v>
      </c>
      <c r="BF18" s="49"/>
      <c r="BG18" s="49" t="str">
        <f>'Map and Ab list'!H220</f>
        <v>G3</v>
      </c>
      <c r="BH18" s="49" t="str">
        <f>'Map and Ab list'!H222</f>
        <v>G4</v>
      </c>
      <c r="BI18" s="49" t="e">
        <f t="shared" si="14"/>
        <v>#VALUE!</v>
      </c>
      <c r="BJ18" s="49"/>
      <c r="BK18" s="49" t="str">
        <f>'Map and Ab list'!H235</f>
        <v>G3</v>
      </c>
      <c r="BL18" s="49" t="str">
        <f>'Map and Ab list'!H237</f>
        <v>G4</v>
      </c>
      <c r="BM18" s="49" t="e">
        <f t="shared" si="15"/>
        <v>#VALUE!</v>
      </c>
      <c r="BN18" s="49"/>
      <c r="BO18" s="49" t="str">
        <f>'Map and Ab list'!H250</f>
        <v>G3</v>
      </c>
      <c r="BP18" s="49" t="str">
        <f>'Map and Ab list'!H252</f>
        <v>G4</v>
      </c>
      <c r="BQ18" s="49" t="e">
        <f t="shared" si="16"/>
        <v>#VALUE!</v>
      </c>
      <c r="BR18" s="49"/>
      <c r="BS18" s="49" t="str">
        <f>'Map and Ab list'!H265</f>
        <v>G3</v>
      </c>
      <c r="BT18" s="49" t="str">
        <f>'Map and Ab list'!H267</f>
        <v>G4</v>
      </c>
      <c r="BU18" s="49" t="e">
        <f t="shared" si="17"/>
        <v>#VALUE!</v>
      </c>
      <c r="BV18" s="49"/>
      <c r="BW18" s="49" t="str">
        <f>'Map and Ab list'!H280</f>
        <v>G3</v>
      </c>
      <c r="BX18" s="49" t="str">
        <f>'Map and Ab list'!H282</f>
        <v>G4</v>
      </c>
      <c r="BY18" s="49" t="e">
        <f t="shared" si="18"/>
        <v>#VALUE!</v>
      </c>
      <c r="CA18" s="49" t="str">
        <f>'Map and Ab list'!H295</f>
        <v>G3</v>
      </c>
      <c r="CB18" s="49" t="str">
        <f>'Map and Ab list'!H297</f>
        <v>G4</v>
      </c>
      <c r="CC18" s="49" t="e">
        <f t="shared" si="19"/>
        <v>#VALUE!</v>
      </c>
      <c r="CE18" s="49" t="str">
        <f>'Map and Ab list'!H310</f>
        <v>G3</v>
      </c>
      <c r="CF18" s="49" t="str">
        <f>'Map and Ab list'!H312</f>
        <v>G4</v>
      </c>
      <c r="CG18" s="49" t="e">
        <f t="shared" si="20"/>
        <v>#VALUE!</v>
      </c>
      <c r="CI18" s="49" t="str">
        <f>'Map and Ab list'!H325</f>
        <v>G3</v>
      </c>
      <c r="CJ18" s="49" t="str">
        <f>'Map and Ab list'!H327</f>
        <v>G4</v>
      </c>
      <c r="CK18" s="49" t="e">
        <f t="shared" si="21"/>
        <v>#VALUE!</v>
      </c>
      <c r="CM18" s="49" t="str">
        <f>'Map and Ab list'!H340</f>
        <v>G3</v>
      </c>
      <c r="CN18" s="49" t="str">
        <f>'Map and Ab list'!H342</f>
        <v>G4</v>
      </c>
      <c r="CO18" s="49" t="e">
        <f t="shared" si="22"/>
        <v>#VALUE!</v>
      </c>
      <c r="CQ18" s="49" t="str">
        <f>'Map and Ab list'!H355</f>
        <v>G3</v>
      </c>
      <c r="CR18" s="49" t="str">
        <f>'Map and Ab list'!H357</f>
        <v>G4</v>
      </c>
      <c r="CS18" s="49" t="e">
        <f t="shared" si="23"/>
        <v>#VALUE!</v>
      </c>
    </row>
    <row r="19" spans="1:98" ht="16.5" customHeight="1" x14ac:dyDescent="0.25">
      <c r="A19" s="56" t="str">
        <f>'Map and Ab list'!I9</f>
        <v>IL-7</v>
      </c>
      <c r="B19" s="49"/>
      <c r="C19" s="49">
        <f>'Map and Ab list'!I10</f>
        <v>0</v>
      </c>
      <c r="D19" s="49">
        <f>'Map and Ab list'!I12</f>
        <v>0</v>
      </c>
      <c r="E19" s="49">
        <f t="shared" si="0"/>
        <v>0</v>
      </c>
      <c r="F19" s="49"/>
      <c r="G19" s="49" t="str">
        <f>'Map and Ab list'!I25</f>
        <v>H3</v>
      </c>
      <c r="H19" s="49" t="str">
        <f>'Map and Ab list'!I27</f>
        <v>H4</v>
      </c>
      <c r="I19" s="49" t="e">
        <f t="shared" si="1"/>
        <v>#VALUE!</v>
      </c>
      <c r="J19" s="49"/>
      <c r="K19" s="49" t="str">
        <f>'Map and Ab list'!I40</f>
        <v>H3</v>
      </c>
      <c r="L19" s="49" t="str">
        <f>'Map and Ab list'!I42</f>
        <v>H4</v>
      </c>
      <c r="M19" s="49" t="e">
        <f t="shared" si="2"/>
        <v>#VALUE!</v>
      </c>
      <c r="N19" s="49"/>
      <c r="O19" s="49" t="str">
        <f>'Map and Ab list'!I55</f>
        <v>H3</v>
      </c>
      <c r="P19" s="49" t="str">
        <f>'Map and Ab list'!I57</f>
        <v>H4</v>
      </c>
      <c r="Q19" s="49" t="e">
        <f t="shared" si="3"/>
        <v>#VALUE!</v>
      </c>
      <c r="R19" s="49"/>
      <c r="S19" s="49" t="str">
        <f>'Map and Ab list'!I70</f>
        <v>H3</v>
      </c>
      <c r="T19" s="49" t="str">
        <f>'Map and Ab list'!I72</f>
        <v>H4</v>
      </c>
      <c r="U19" s="49" t="e">
        <f t="shared" si="4"/>
        <v>#VALUE!</v>
      </c>
      <c r="V19" s="49"/>
      <c r="W19" s="49" t="str">
        <f>'Map and Ab list'!I85</f>
        <v>H3</v>
      </c>
      <c r="X19" s="49" t="str">
        <f>'Map and Ab list'!I87</f>
        <v>H4</v>
      </c>
      <c r="Y19" s="49" t="e">
        <f t="shared" si="5"/>
        <v>#VALUE!</v>
      </c>
      <c r="Z19" s="49"/>
      <c r="AA19" s="49" t="str">
        <f>'Map and Ab list'!I100</f>
        <v>H3</v>
      </c>
      <c r="AB19" s="49" t="str">
        <f>'Map and Ab list'!I102</f>
        <v>H4</v>
      </c>
      <c r="AC19" s="49" t="e">
        <f t="shared" si="6"/>
        <v>#VALUE!</v>
      </c>
      <c r="AD19" s="49"/>
      <c r="AE19" s="49" t="str">
        <f>'Map and Ab list'!I115</f>
        <v>H3</v>
      </c>
      <c r="AF19" s="49" t="str">
        <f>'Map and Ab list'!I117</f>
        <v>H4</v>
      </c>
      <c r="AG19" s="49" t="e">
        <f t="shared" si="7"/>
        <v>#VALUE!</v>
      </c>
      <c r="AH19" s="49"/>
      <c r="AI19" s="49" t="str">
        <f>'Map and Ab list'!I130</f>
        <v>H3</v>
      </c>
      <c r="AJ19" s="49" t="str">
        <f>'Map and Ab list'!I132</f>
        <v>H4</v>
      </c>
      <c r="AK19" s="49" t="e">
        <f t="shared" si="8"/>
        <v>#VALUE!</v>
      </c>
      <c r="AL19" s="49"/>
      <c r="AM19" s="49" t="str">
        <f>'Map and Ab list'!I145</f>
        <v>H3</v>
      </c>
      <c r="AN19" s="49" t="str">
        <f>'Map and Ab list'!I147</f>
        <v>H4</v>
      </c>
      <c r="AO19" s="49" t="e">
        <f t="shared" si="9"/>
        <v>#VALUE!</v>
      </c>
      <c r="AP19" s="49"/>
      <c r="AQ19" s="49" t="str">
        <f>'Map and Ab list'!I160</f>
        <v>H3</v>
      </c>
      <c r="AR19" s="49" t="str">
        <f>'Map and Ab list'!I162</f>
        <v>H4</v>
      </c>
      <c r="AS19" s="49" t="e">
        <f t="shared" si="10"/>
        <v>#VALUE!</v>
      </c>
      <c r="AT19" s="49"/>
      <c r="AU19" s="49" t="str">
        <f>'Map and Ab list'!I175</f>
        <v>H3</v>
      </c>
      <c r="AV19" s="49" t="str">
        <f>'Map and Ab list'!I177</f>
        <v>H4</v>
      </c>
      <c r="AW19" s="49" t="e">
        <f t="shared" si="11"/>
        <v>#VALUE!</v>
      </c>
      <c r="AX19" s="49"/>
      <c r="AY19" s="49" t="str">
        <f>'Map and Ab list'!I190</f>
        <v>H3</v>
      </c>
      <c r="AZ19" s="49" t="str">
        <f>'Map and Ab list'!I192</f>
        <v>H4</v>
      </c>
      <c r="BA19" s="49" t="e">
        <f t="shared" si="12"/>
        <v>#VALUE!</v>
      </c>
      <c r="BB19" s="49"/>
      <c r="BC19" s="49" t="str">
        <f>'Map and Ab list'!I205</f>
        <v>H3</v>
      </c>
      <c r="BD19" s="49" t="str">
        <f>'Map and Ab list'!I207</f>
        <v>H4</v>
      </c>
      <c r="BE19" s="49" t="e">
        <f t="shared" si="13"/>
        <v>#VALUE!</v>
      </c>
      <c r="BF19" s="49"/>
      <c r="BG19" s="49" t="str">
        <f>'Map and Ab list'!I220</f>
        <v>H3</v>
      </c>
      <c r="BH19" s="49" t="str">
        <f>'Map and Ab list'!I222</f>
        <v>H4</v>
      </c>
      <c r="BI19" s="49" t="e">
        <f t="shared" si="14"/>
        <v>#VALUE!</v>
      </c>
      <c r="BJ19" s="49"/>
      <c r="BK19" s="49" t="str">
        <f>'Map and Ab list'!I235</f>
        <v>H3</v>
      </c>
      <c r="BL19" s="49" t="str">
        <f>'Map and Ab list'!I237</f>
        <v>H4</v>
      </c>
      <c r="BM19" s="49" t="e">
        <f t="shared" si="15"/>
        <v>#VALUE!</v>
      </c>
      <c r="BN19" s="49"/>
      <c r="BO19" s="49" t="str">
        <f>'Map and Ab list'!I250</f>
        <v>H3</v>
      </c>
      <c r="BP19" s="49" t="str">
        <f>'Map and Ab list'!I252</f>
        <v>H4</v>
      </c>
      <c r="BQ19" s="49" t="e">
        <f t="shared" si="16"/>
        <v>#VALUE!</v>
      </c>
      <c r="BR19" s="49"/>
      <c r="BS19" s="49" t="str">
        <f>'Map and Ab list'!I265</f>
        <v>H3</v>
      </c>
      <c r="BT19" s="49" t="str">
        <f>'Map and Ab list'!I267</f>
        <v>H4</v>
      </c>
      <c r="BU19" s="49" t="e">
        <f t="shared" si="17"/>
        <v>#VALUE!</v>
      </c>
      <c r="BV19" s="49"/>
      <c r="BW19" s="49" t="str">
        <f>'Map and Ab list'!I280</f>
        <v>H3</v>
      </c>
      <c r="BX19" s="49" t="str">
        <f>'Map and Ab list'!I282</f>
        <v>H4</v>
      </c>
      <c r="BY19" s="49" t="e">
        <f t="shared" si="18"/>
        <v>#VALUE!</v>
      </c>
      <c r="CA19" s="49" t="str">
        <f>'Map and Ab list'!I295</f>
        <v>H3</v>
      </c>
      <c r="CB19" s="49" t="str">
        <f>'Map and Ab list'!I297</f>
        <v>H4</v>
      </c>
      <c r="CC19" s="49" t="e">
        <f t="shared" si="19"/>
        <v>#VALUE!</v>
      </c>
      <c r="CE19" s="49" t="str">
        <f>'Map and Ab list'!I310</f>
        <v>H3</v>
      </c>
      <c r="CF19" s="49" t="str">
        <f>'Map and Ab list'!I312</f>
        <v>H4</v>
      </c>
      <c r="CG19" s="49" t="e">
        <f t="shared" si="20"/>
        <v>#VALUE!</v>
      </c>
      <c r="CI19" s="49" t="str">
        <f>'Map and Ab list'!I325</f>
        <v>H3</v>
      </c>
      <c r="CJ19" s="49" t="str">
        <f>'Map and Ab list'!I327</f>
        <v>H4</v>
      </c>
      <c r="CK19" s="49" t="e">
        <f t="shared" si="21"/>
        <v>#VALUE!</v>
      </c>
      <c r="CM19" s="49" t="str">
        <f>'Map and Ab list'!I340</f>
        <v>H3</v>
      </c>
      <c r="CN19" s="49" t="str">
        <f>'Map and Ab list'!I342</f>
        <v>H4</v>
      </c>
      <c r="CO19" s="49" t="e">
        <f t="shared" si="22"/>
        <v>#VALUE!</v>
      </c>
      <c r="CQ19" s="49" t="str">
        <f>'Map and Ab list'!I355</f>
        <v>H3</v>
      </c>
      <c r="CR19" s="49" t="str">
        <f>'Map and Ab list'!I357</f>
        <v>H4</v>
      </c>
      <c r="CS19" s="49" t="e">
        <f t="shared" si="23"/>
        <v>#VALUE!</v>
      </c>
    </row>
    <row r="20" spans="1:98" s="55" customFormat="1" ht="16.5" customHeight="1" x14ac:dyDescent="0.25">
      <c r="A20" s="53" t="str">
        <f>'Map and Ab list'!B13</f>
        <v>IL-9</v>
      </c>
      <c r="B20" s="48"/>
      <c r="C20" s="54">
        <f>'Map and Ab list'!B14</f>
        <v>0</v>
      </c>
      <c r="D20" s="54">
        <f>'Map and Ab list'!B16</f>
        <v>0</v>
      </c>
      <c r="E20" s="54">
        <f t="shared" si="0"/>
        <v>0</v>
      </c>
      <c r="F20" s="48"/>
      <c r="G20" s="54" t="str">
        <f>'Map and Ab list'!B29</f>
        <v>A5</v>
      </c>
      <c r="H20" s="54" t="str">
        <f>'Map and Ab list'!B31</f>
        <v>A6</v>
      </c>
      <c r="I20" s="54" t="e">
        <f t="shared" si="1"/>
        <v>#VALUE!</v>
      </c>
      <c r="J20" s="48"/>
      <c r="K20" s="54" t="str">
        <f>'Map and Ab list'!B44</f>
        <v>A5</v>
      </c>
      <c r="L20" s="54" t="str">
        <f>'Map and Ab list'!B46</f>
        <v>A6</v>
      </c>
      <c r="M20" s="54" t="e">
        <f t="shared" si="2"/>
        <v>#VALUE!</v>
      </c>
      <c r="N20" s="48"/>
      <c r="O20" s="54" t="str">
        <f>'Map and Ab list'!B59</f>
        <v>A5</v>
      </c>
      <c r="P20" s="54" t="str">
        <f>'Map and Ab list'!B61</f>
        <v>A6</v>
      </c>
      <c r="Q20" s="54" t="e">
        <f t="shared" si="3"/>
        <v>#VALUE!</v>
      </c>
      <c r="R20" s="48"/>
      <c r="S20" s="54" t="str">
        <f>'Map and Ab list'!B74</f>
        <v>A5</v>
      </c>
      <c r="T20" s="54" t="str">
        <f>'Map and Ab list'!B76</f>
        <v>A6</v>
      </c>
      <c r="U20" s="54" t="e">
        <f t="shared" si="4"/>
        <v>#VALUE!</v>
      </c>
      <c r="V20" s="48"/>
      <c r="W20" s="54" t="str">
        <f>'Map and Ab list'!B89</f>
        <v>A5</v>
      </c>
      <c r="X20" s="54" t="str">
        <f>'Map and Ab list'!B91</f>
        <v>A6</v>
      </c>
      <c r="Y20" s="54" t="e">
        <f t="shared" si="5"/>
        <v>#VALUE!</v>
      </c>
      <c r="Z20" s="48"/>
      <c r="AA20" s="54" t="str">
        <f>'Map and Ab list'!B104</f>
        <v>A5</v>
      </c>
      <c r="AB20" s="54" t="str">
        <f>'Map and Ab list'!B106</f>
        <v>A6</v>
      </c>
      <c r="AC20" s="54" t="e">
        <f t="shared" si="6"/>
        <v>#VALUE!</v>
      </c>
      <c r="AD20" s="48"/>
      <c r="AE20" s="54" t="str">
        <f>'Map and Ab list'!B119</f>
        <v>A5</v>
      </c>
      <c r="AF20" s="54" t="str">
        <f>'Map and Ab list'!B121</f>
        <v>A6</v>
      </c>
      <c r="AG20" s="54" t="e">
        <f t="shared" si="7"/>
        <v>#VALUE!</v>
      </c>
      <c r="AH20" s="48"/>
      <c r="AI20" s="54" t="str">
        <f>'Map and Ab list'!B134</f>
        <v>A5</v>
      </c>
      <c r="AJ20" s="54" t="str">
        <f>'Map and Ab list'!B136</f>
        <v>A6</v>
      </c>
      <c r="AK20" s="54" t="e">
        <f t="shared" si="8"/>
        <v>#VALUE!</v>
      </c>
      <c r="AL20" s="48"/>
      <c r="AM20" s="54" t="str">
        <f>'Map and Ab list'!B149</f>
        <v>A5</v>
      </c>
      <c r="AN20" s="54" t="str">
        <f>'Map and Ab list'!B151</f>
        <v>A6</v>
      </c>
      <c r="AO20" s="54" t="e">
        <f t="shared" si="9"/>
        <v>#VALUE!</v>
      </c>
      <c r="AP20" s="48"/>
      <c r="AQ20" s="54" t="str">
        <f>'Map and Ab list'!B164</f>
        <v>A5</v>
      </c>
      <c r="AR20" s="54" t="str">
        <f>'Map and Ab list'!B166</f>
        <v>A6</v>
      </c>
      <c r="AS20" s="54" t="e">
        <f t="shared" si="10"/>
        <v>#VALUE!</v>
      </c>
      <c r="AT20" s="48"/>
      <c r="AU20" s="54" t="str">
        <f>'Map and Ab list'!B179</f>
        <v>A5</v>
      </c>
      <c r="AV20" s="54" t="str">
        <f>'Map and Ab list'!B181</f>
        <v>A6</v>
      </c>
      <c r="AW20" s="54" t="e">
        <f t="shared" si="11"/>
        <v>#VALUE!</v>
      </c>
      <c r="AX20" s="48"/>
      <c r="AY20" s="54" t="str">
        <f>'Map and Ab list'!B194</f>
        <v>A5</v>
      </c>
      <c r="AZ20" s="54" t="str">
        <f>'Map and Ab list'!B196</f>
        <v>A6</v>
      </c>
      <c r="BA20" s="54" t="e">
        <f t="shared" si="12"/>
        <v>#VALUE!</v>
      </c>
      <c r="BB20" s="48"/>
      <c r="BC20" s="54" t="str">
        <f>'Map and Ab list'!B209</f>
        <v>A5</v>
      </c>
      <c r="BD20" s="54" t="str">
        <f>'Map and Ab list'!B211</f>
        <v>A6</v>
      </c>
      <c r="BE20" s="54" t="e">
        <f t="shared" si="13"/>
        <v>#VALUE!</v>
      </c>
      <c r="BF20" s="48"/>
      <c r="BG20" s="54" t="str">
        <f>'Map and Ab list'!B224</f>
        <v>A5</v>
      </c>
      <c r="BH20" s="54" t="str">
        <f>'Map and Ab list'!B226</f>
        <v>A6</v>
      </c>
      <c r="BI20" s="54" t="e">
        <f t="shared" si="14"/>
        <v>#VALUE!</v>
      </c>
      <c r="BJ20" s="48"/>
      <c r="BK20" s="54" t="str">
        <f>'Map and Ab list'!B239</f>
        <v>A5</v>
      </c>
      <c r="BL20" s="54" t="str">
        <f>'Map and Ab list'!B241</f>
        <v>A6</v>
      </c>
      <c r="BM20" s="54" t="e">
        <f t="shared" si="15"/>
        <v>#VALUE!</v>
      </c>
      <c r="BN20" s="48"/>
      <c r="BO20" s="54" t="str">
        <f>'Map and Ab list'!B254</f>
        <v>A5</v>
      </c>
      <c r="BP20" s="54" t="str">
        <f>'Map and Ab list'!B256</f>
        <v>A6</v>
      </c>
      <c r="BQ20" s="54" t="e">
        <f t="shared" si="16"/>
        <v>#VALUE!</v>
      </c>
      <c r="BR20" s="48"/>
      <c r="BS20" s="54" t="str">
        <f>'Map and Ab list'!B269</f>
        <v>A5</v>
      </c>
      <c r="BT20" s="54" t="str">
        <f>'Map and Ab list'!B271</f>
        <v>A6</v>
      </c>
      <c r="BU20" s="54" t="e">
        <f t="shared" si="17"/>
        <v>#VALUE!</v>
      </c>
      <c r="BV20" s="48"/>
      <c r="BW20" s="54" t="str">
        <f>'Map and Ab list'!B284</f>
        <v>A5</v>
      </c>
      <c r="BX20" s="54" t="str">
        <f>'Map and Ab list'!B286</f>
        <v>A6</v>
      </c>
      <c r="BY20" s="54" t="e">
        <f t="shared" si="18"/>
        <v>#VALUE!</v>
      </c>
      <c r="BZ20" s="48"/>
      <c r="CA20" s="54" t="str">
        <f>'Map and Ab list'!B299</f>
        <v>A5</v>
      </c>
      <c r="CB20" s="54" t="str">
        <f>'Map and Ab list'!B301</f>
        <v>A6</v>
      </c>
      <c r="CC20" s="54" t="e">
        <f t="shared" si="19"/>
        <v>#VALUE!</v>
      </c>
      <c r="CD20" s="48"/>
      <c r="CE20" s="54" t="str">
        <f>'Map and Ab list'!B314</f>
        <v>A5</v>
      </c>
      <c r="CF20" s="54" t="str">
        <f>'Map and Ab list'!B316</f>
        <v>A6</v>
      </c>
      <c r="CG20" s="54" t="e">
        <f t="shared" si="20"/>
        <v>#VALUE!</v>
      </c>
      <c r="CH20" s="48"/>
      <c r="CI20" s="54" t="str">
        <f>'Map and Ab list'!B329</f>
        <v>A5</v>
      </c>
      <c r="CJ20" s="54" t="str">
        <f>'Map and Ab list'!B331</f>
        <v>A6</v>
      </c>
      <c r="CK20" s="54" t="e">
        <f t="shared" ref="CK20:CK25" si="24">(CI20+CJ20)/2</f>
        <v>#VALUE!</v>
      </c>
      <c r="CL20" s="48"/>
      <c r="CM20" s="54" t="str">
        <f>'Map and Ab list'!B344</f>
        <v>A5</v>
      </c>
      <c r="CN20" s="54" t="str">
        <f>'Map and Ab list'!B346</f>
        <v>A6</v>
      </c>
      <c r="CO20" s="54" t="e">
        <f t="shared" ref="CO20:CO25" si="25">(CM20+CN20)/2</f>
        <v>#VALUE!</v>
      </c>
      <c r="CP20" s="48"/>
      <c r="CQ20" s="54" t="str">
        <f>'Map and Ab list'!B359</f>
        <v>A5</v>
      </c>
      <c r="CR20" s="54" t="str">
        <f>'Map and Ab list'!B361</f>
        <v>A6</v>
      </c>
      <c r="CS20" s="54" t="e">
        <f t="shared" ref="CS20:CS25" si="26">(CQ20+CR20)/2</f>
        <v>#VALUE!</v>
      </c>
      <c r="CT20" s="54"/>
    </row>
    <row r="21" spans="1:98" s="55" customFormat="1" ht="16.5" customHeight="1" x14ac:dyDescent="0.25">
      <c r="A21" s="53" t="str">
        <f>'Map and Ab list'!C13</f>
        <v>TGFb</v>
      </c>
      <c r="B21" s="48"/>
      <c r="C21" s="54">
        <f>'Map and Ab list'!C14</f>
        <v>0</v>
      </c>
      <c r="D21" s="54">
        <f>'Map and Ab list'!C16</f>
        <v>0</v>
      </c>
      <c r="E21" s="54">
        <f t="shared" si="0"/>
        <v>0</v>
      </c>
      <c r="F21" s="48"/>
      <c r="G21" s="54" t="str">
        <f>'Map and Ab list'!C29</f>
        <v>B5</v>
      </c>
      <c r="H21" s="54" t="str">
        <f>'Map and Ab list'!C31</f>
        <v>B6</v>
      </c>
      <c r="I21" s="54" t="e">
        <f t="shared" si="1"/>
        <v>#VALUE!</v>
      </c>
      <c r="J21" s="48"/>
      <c r="K21" s="54" t="str">
        <f>'Map and Ab list'!C44</f>
        <v>B5</v>
      </c>
      <c r="L21" s="54" t="str">
        <f>'Map and Ab list'!C46</f>
        <v>B6</v>
      </c>
      <c r="M21" s="54" t="e">
        <f t="shared" si="2"/>
        <v>#VALUE!</v>
      </c>
      <c r="N21" s="48"/>
      <c r="O21" s="54" t="str">
        <f>'Map and Ab list'!C59</f>
        <v>B5</v>
      </c>
      <c r="P21" s="54" t="str">
        <f>'Map and Ab list'!C61</f>
        <v>B6</v>
      </c>
      <c r="Q21" s="54" t="e">
        <f t="shared" si="3"/>
        <v>#VALUE!</v>
      </c>
      <c r="R21" s="48"/>
      <c r="S21" s="54" t="str">
        <f>'Map and Ab list'!C74</f>
        <v>B5</v>
      </c>
      <c r="T21" s="54" t="str">
        <f>'Map and Ab list'!C76</f>
        <v>B6</v>
      </c>
      <c r="U21" s="54" t="e">
        <f t="shared" si="4"/>
        <v>#VALUE!</v>
      </c>
      <c r="V21" s="48"/>
      <c r="W21" s="54" t="str">
        <f>'Map and Ab list'!C89</f>
        <v>B5</v>
      </c>
      <c r="X21" s="54" t="str">
        <f>'Map and Ab list'!C91</f>
        <v>B6</v>
      </c>
      <c r="Y21" s="54" t="e">
        <f t="shared" si="5"/>
        <v>#VALUE!</v>
      </c>
      <c r="Z21" s="48"/>
      <c r="AA21" s="54" t="str">
        <f>'Map and Ab list'!C104</f>
        <v>B5</v>
      </c>
      <c r="AB21" s="54" t="str">
        <f>'Map and Ab list'!C106</f>
        <v>B6</v>
      </c>
      <c r="AC21" s="54" t="e">
        <f t="shared" si="6"/>
        <v>#VALUE!</v>
      </c>
      <c r="AD21" s="48"/>
      <c r="AE21" s="54" t="str">
        <f>'Map and Ab list'!C119</f>
        <v>B5</v>
      </c>
      <c r="AF21" s="54" t="str">
        <f>'Map and Ab list'!C121</f>
        <v>B6</v>
      </c>
      <c r="AG21" s="54" t="e">
        <f t="shared" si="7"/>
        <v>#VALUE!</v>
      </c>
      <c r="AH21" s="48"/>
      <c r="AI21" s="54" t="str">
        <f>'Map and Ab list'!C134</f>
        <v>B5</v>
      </c>
      <c r="AJ21" s="54" t="str">
        <f>'Map and Ab list'!C136</f>
        <v>B6</v>
      </c>
      <c r="AK21" s="54" t="e">
        <f t="shared" si="8"/>
        <v>#VALUE!</v>
      </c>
      <c r="AL21" s="48"/>
      <c r="AM21" s="54" t="str">
        <f>'Map and Ab list'!C149</f>
        <v>B5</v>
      </c>
      <c r="AN21" s="54" t="str">
        <f>'Map and Ab list'!C151</f>
        <v>B6</v>
      </c>
      <c r="AO21" s="54" t="e">
        <f t="shared" si="9"/>
        <v>#VALUE!</v>
      </c>
      <c r="AP21" s="48"/>
      <c r="AQ21" s="54" t="str">
        <f>'Map and Ab list'!C164</f>
        <v>B5</v>
      </c>
      <c r="AR21" s="54" t="str">
        <f>'Map and Ab list'!C166</f>
        <v>B6</v>
      </c>
      <c r="AS21" s="54" t="e">
        <f t="shared" si="10"/>
        <v>#VALUE!</v>
      </c>
      <c r="AT21" s="48"/>
      <c r="AU21" s="54" t="str">
        <f>'Map and Ab list'!C179</f>
        <v>B5</v>
      </c>
      <c r="AV21" s="54" t="str">
        <f>'Map and Ab list'!C181</f>
        <v>B6</v>
      </c>
      <c r="AW21" s="54" t="e">
        <f t="shared" si="11"/>
        <v>#VALUE!</v>
      </c>
      <c r="AX21" s="48"/>
      <c r="AY21" s="54" t="str">
        <f>'Map and Ab list'!C194</f>
        <v>B5</v>
      </c>
      <c r="AZ21" s="54" t="str">
        <f>'Map and Ab list'!C196</f>
        <v>B6</v>
      </c>
      <c r="BA21" s="54" t="e">
        <f t="shared" si="12"/>
        <v>#VALUE!</v>
      </c>
      <c r="BB21" s="48"/>
      <c r="BC21" s="54" t="str">
        <f>'Map and Ab list'!C209</f>
        <v>B5</v>
      </c>
      <c r="BD21" s="54" t="str">
        <f>'Map and Ab list'!C211</f>
        <v>B6</v>
      </c>
      <c r="BE21" s="54" t="e">
        <f t="shared" si="13"/>
        <v>#VALUE!</v>
      </c>
      <c r="BF21" s="48"/>
      <c r="BG21" s="54" t="str">
        <f>'Map and Ab list'!C224</f>
        <v>B5</v>
      </c>
      <c r="BH21" s="54" t="str">
        <f>'Map and Ab list'!C226</f>
        <v>B6</v>
      </c>
      <c r="BI21" s="54" t="e">
        <f t="shared" si="14"/>
        <v>#VALUE!</v>
      </c>
      <c r="BJ21" s="48"/>
      <c r="BK21" s="54" t="str">
        <f>'Map and Ab list'!C239</f>
        <v>B5</v>
      </c>
      <c r="BL21" s="54" t="str">
        <f>'Map and Ab list'!C241</f>
        <v>B6</v>
      </c>
      <c r="BM21" s="54" t="e">
        <f t="shared" si="15"/>
        <v>#VALUE!</v>
      </c>
      <c r="BN21" s="48"/>
      <c r="BO21" s="54" t="str">
        <f>'Map and Ab list'!C254</f>
        <v>B5</v>
      </c>
      <c r="BP21" s="54" t="str">
        <f>'Map and Ab list'!C256</f>
        <v>B6</v>
      </c>
      <c r="BQ21" s="54" t="e">
        <f t="shared" si="16"/>
        <v>#VALUE!</v>
      </c>
      <c r="BR21" s="48"/>
      <c r="BS21" s="54" t="str">
        <f>'Map and Ab list'!C269</f>
        <v>B5</v>
      </c>
      <c r="BT21" s="54" t="str">
        <f>'Map and Ab list'!C271</f>
        <v>B6</v>
      </c>
      <c r="BU21" s="54" t="e">
        <f t="shared" si="17"/>
        <v>#VALUE!</v>
      </c>
      <c r="BV21" s="48"/>
      <c r="BW21" s="54" t="str">
        <f>'Map and Ab list'!C284</f>
        <v>B5</v>
      </c>
      <c r="BX21" s="54" t="str">
        <f>'Map and Ab list'!C286</f>
        <v>B6</v>
      </c>
      <c r="BY21" s="54" t="e">
        <f t="shared" si="18"/>
        <v>#VALUE!</v>
      </c>
      <c r="BZ21" s="48"/>
      <c r="CA21" s="54" t="str">
        <f>'Map and Ab list'!C299</f>
        <v>B5</v>
      </c>
      <c r="CB21" s="54" t="str">
        <f>'Map and Ab list'!C301</f>
        <v>B6</v>
      </c>
      <c r="CC21" s="54" t="e">
        <f t="shared" si="19"/>
        <v>#VALUE!</v>
      </c>
      <c r="CD21" s="48"/>
      <c r="CE21" s="54" t="str">
        <f>'Map and Ab list'!C314</f>
        <v>B5</v>
      </c>
      <c r="CF21" s="54" t="str">
        <f>'Map and Ab list'!C316</f>
        <v>B6</v>
      </c>
      <c r="CG21" s="54" t="e">
        <f t="shared" si="20"/>
        <v>#VALUE!</v>
      </c>
      <c r="CH21" s="48"/>
      <c r="CI21" s="54" t="str">
        <f>'Map and Ab list'!C329</f>
        <v>B5</v>
      </c>
      <c r="CJ21" s="54" t="str">
        <f>'Map and Ab list'!C331</f>
        <v>B6</v>
      </c>
      <c r="CK21" s="54" t="e">
        <f t="shared" si="24"/>
        <v>#VALUE!</v>
      </c>
      <c r="CL21" s="48"/>
      <c r="CM21" s="54" t="str">
        <f>'Map and Ab list'!C344</f>
        <v>B5</v>
      </c>
      <c r="CN21" s="54" t="str">
        <f>'Map and Ab list'!C346</f>
        <v>B6</v>
      </c>
      <c r="CO21" s="54" t="e">
        <f t="shared" si="25"/>
        <v>#VALUE!</v>
      </c>
      <c r="CP21" s="48"/>
      <c r="CQ21" s="54" t="str">
        <f>'Map and Ab list'!C359</f>
        <v>B5</v>
      </c>
      <c r="CR21" s="54" t="str">
        <f>'Map and Ab list'!C361</f>
        <v>B6</v>
      </c>
      <c r="CS21" s="54" t="e">
        <f t="shared" si="26"/>
        <v>#VALUE!</v>
      </c>
      <c r="CT21" s="54"/>
    </row>
    <row r="22" spans="1:98" s="55" customFormat="1" ht="16.5" customHeight="1" x14ac:dyDescent="0.25">
      <c r="A22" s="53" t="str">
        <f>'Map and Ab list'!D13</f>
        <v>TNFa</v>
      </c>
      <c r="B22" s="48"/>
      <c r="C22" s="54">
        <f>'Map and Ab list'!D14</f>
        <v>0</v>
      </c>
      <c r="D22" s="54">
        <f>'Map and Ab list'!D16</f>
        <v>0</v>
      </c>
      <c r="E22" s="54">
        <f t="shared" si="0"/>
        <v>0</v>
      </c>
      <c r="F22" s="48"/>
      <c r="G22" s="54" t="str">
        <f>'Map and Ab list'!D29</f>
        <v>C5</v>
      </c>
      <c r="H22" s="54" t="str">
        <f>'Map and Ab list'!D31</f>
        <v>C6</v>
      </c>
      <c r="I22" s="54" t="e">
        <f t="shared" si="1"/>
        <v>#VALUE!</v>
      </c>
      <c r="J22" s="48"/>
      <c r="K22" s="54" t="str">
        <f>'Map and Ab list'!D44</f>
        <v>C5</v>
      </c>
      <c r="L22" s="54" t="str">
        <f>'Map and Ab list'!D46</f>
        <v>C6</v>
      </c>
      <c r="M22" s="54" t="e">
        <f t="shared" si="2"/>
        <v>#VALUE!</v>
      </c>
      <c r="N22" s="48"/>
      <c r="O22" s="54" t="str">
        <f>'Map and Ab list'!D59</f>
        <v>C5</v>
      </c>
      <c r="P22" s="54" t="str">
        <f>'Map and Ab list'!D61</f>
        <v>C6</v>
      </c>
      <c r="Q22" s="54" t="e">
        <f t="shared" si="3"/>
        <v>#VALUE!</v>
      </c>
      <c r="R22" s="48"/>
      <c r="S22" s="54" t="str">
        <f>'Map and Ab list'!D74</f>
        <v>C5</v>
      </c>
      <c r="T22" s="54" t="str">
        <f>'Map and Ab list'!D76</f>
        <v>C6</v>
      </c>
      <c r="U22" s="54" t="e">
        <f t="shared" si="4"/>
        <v>#VALUE!</v>
      </c>
      <c r="V22" s="48"/>
      <c r="W22" s="54" t="str">
        <f>'Map and Ab list'!D89</f>
        <v>C5</v>
      </c>
      <c r="X22" s="54" t="str">
        <f>'Map and Ab list'!D91</f>
        <v>C6</v>
      </c>
      <c r="Y22" s="54" t="e">
        <f t="shared" si="5"/>
        <v>#VALUE!</v>
      </c>
      <c r="Z22" s="48"/>
      <c r="AA22" s="54" t="str">
        <f>'Map and Ab list'!D104</f>
        <v>C5</v>
      </c>
      <c r="AB22" s="54" t="str">
        <f>'Map and Ab list'!D106</f>
        <v>C6</v>
      </c>
      <c r="AC22" s="54" t="e">
        <f t="shared" si="6"/>
        <v>#VALUE!</v>
      </c>
      <c r="AD22" s="48"/>
      <c r="AE22" s="54" t="str">
        <f>'Map and Ab list'!D119</f>
        <v>C5</v>
      </c>
      <c r="AF22" s="54" t="str">
        <f>'Map and Ab list'!D121</f>
        <v>C6</v>
      </c>
      <c r="AG22" s="54" t="e">
        <f t="shared" si="7"/>
        <v>#VALUE!</v>
      </c>
      <c r="AH22" s="48"/>
      <c r="AI22" s="54" t="str">
        <f>'Map and Ab list'!D134</f>
        <v>C5</v>
      </c>
      <c r="AJ22" s="54" t="str">
        <f>'Map and Ab list'!D136</f>
        <v>C6</v>
      </c>
      <c r="AK22" s="54" t="e">
        <f t="shared" si="8"/>
        <v>#VALUE!</v>
      </c>
      <c r="AL22" s="48"/>
      <c r="AM22" s="54" t="str">
        <f>'Map and Ab list'!D149</f>
        <v>C5</v>
      </c>
      <c r="AN22" s="54" t="str">
        <f>'Map and Ab list'!D151</f>
        <v>C6</v>
      </c>
      <c r="AO22" s="54" t="e">
        <f t="shared" si="9"/>
        <v>#VALUE!</v>
      </c>
      <c r="AP22" s="48"/>
      <c r="AQ22" s="54" t="str">
        <f>'Map and Ab list'!D164</f>
        <v>C5</v>
      </c>
      <c r="AR22" s="54" t="str">
        <f>'Map and Ab list'!D166</f>
        <v>C6</v>
      </c>
      <c r="AS22" s="54" t="e">
        <f t="shared" si="10"/>
        <v>#VALUE!</v>
      </c>
      <c r="AT22" s="48"/>
      <c r="AU22" s="54" t="str">
        <f>'Map and Ab list'!D179</f>
        <v>C5</v>
      </c>
      <c r="AV22" s="54" t="str">
        <f>'Map and Ab list'!D181</f>
        <v>C6</v>
      </c>
      <c r="AW22" s="54" t="e">
        <f t="shared" si="11"/>
        <v>#VALUE!</v>
      </c>
      <c r="AX22" s="48"/>
      <c r="AY22" s="54" t="str">
        <f>'Map and Ab list'!D194</f>
        <v>C5</v>
      </c>
      <c r="AZ22" s="54" t="str">
        <f>'Map and Ab list'!D196</f>
        <v>C6</v>
      </c>
      <c r="BA22" s="54" t="e">
        <f t="shared" si="12"/>
        <v>#VALUE!</v>
      </c>
      <c r="BB22" s="48"/>
      <c r="BC22" s="54" t="str">
        <f>'Map and Ab list'!D209</f>
        <v>C5</v>
      </c>
      <c r="BD22" s="54" t="str">
        <f>'Map and Ab list'!D211</f>
        <v>C6</v>
      </c>
      <c r="BE22" s="54" t="e">
        <f t="shared" si="13"/>
        <v>#VALUE!</v>
      </c>
      <c r="BF22" s="48"/>
      <c r="BG22" s="54" t="str">
        <f>'Map and Ab list'!D224</f>
        <v>C5</v>
      </c>
      <c r="BH22" s="54" t="str">
        <f>'Map and Ab list'!D226</f>
        <v>C6</v>
      </c>
      <c r="BI22" s="54" t="e">
        <f t="shared" si="14"/>
        <v>#VALUE!</v>
      </c>
      <c r="BJ22" s="48"/>
      <c r="BK22" s="54" t="str">
        <f>'Map and Ab list'!D239</f>
        <v>C5</v>
      </c>
      <c r="BL22" s="54" t="str">
        <f>'Map and Ab list'!D241</f>
        <v>C6</v>
      </c>
      <c r="BM22" s="54" t="e">
        <f t="shared" si="15"/>
        <v>#VALUE!</v>
      </c>
      <c r="BN22" s="48"/>
      <c r="BO22" s="54" t="str">
        <f>'Map and Ab list'!D254</f>
        <v>C5</v>
      </c>
      <c r="BP22" s="54" t="str">
        <f>'Map and Ab list'!D256</f>
        <v>C6</v>
      </c>
      <c r="BQ22" s="54" t="e">
        <f t="shared" si="16"/>
        <v>#VALUE!</v>
      </c>
      <c r="BR22" s="48"/>
      <c r="BS22" s="54" t="str">
        <f>'Map and Ab list'!D269</f>
        <v>C5</v>
      </c>
      <c r="BT22" s="54" t="str">
        <f>'Map and Ab list'!D271</f>
        <v>C6</v>
      </c>
      <c r="BU22" s="54" t="e">
        <f t="shared" si="17"/>
        <v>#VALUE!</v>
      </c>
      <c r="BV22" s="48"/>
      <c r="BW22" s="54" t="str">
        <f>'Map and Ab list'!D284</f>
        <v>C5</v>
      </c>
      <c r="BX22" s="54" t="str">
        <f>'Map and Ab list'!D286</f>
        <v>C6</v>
      </c>
      <c r="BY22" s="54" t="e">
        <f t="shared" si="18"/>
        <v>#VALUE!</v>
      </c>
      <c r="BZ22" s="48"/>
      <c r="CA22" s="54" t="str">
        <f>'Map and Ab list'!D299</f>
        <v>C5</v>
      </c>
      <c r="CB22" s="54" t="str">
        <f>'Map and Ab list'!D301</f>
        <v>C6</v>
      </c>
      <c r="CC22" s="54" t="e">
        <f t="shared" si="19"/>
        <v>#VALUE!</v>
      </c>
      <c r="CD22" s="48"/>
      <c r="CE22" s="54" t="str">
        <f>'Map and Ab list'!D314</f>
        <v>C5</v>
      </c>
      <c r="CF22" s="54" t="str">
        <f>'Map and Ab list'!D316</f>
        <v>C6</v>
      </c>
      <c r="CG22" s="54" t="e">
        <f t="shared" si="20"/>
        <v>#VALUE!</v>
      </c>
      <c r="CH22" s="48"/>
      <c r="CI22" s="54" t="str">
        <f>'Map and Ab list'!D329</f>
        <v>C5</v>
      </c>
      <c r="CJ22" s="54" t="str">
        <f>'Map and Ab list'!D331</f>
        <v>C6</v>
      </c>
      <c r="CK22" s="54" t="e">
        <f t="shared" si="24"/>
        <v>#VALUE!</v>
      </c>
      <c r="CL22" s="48"/>
      <c r="CM22" s="54" t="str">
        <f>'Map and Ab list'!D344</f>
        <v>C5</v>
      </c>
      <c r="CN22" s="54" t="str">
        <f>'Map and Ab list'!D346</f>
        <v>C6</v>
      </c>
      <c r="CO22" s="54" t="e">
        <f t="shared" si="25"/>
        <v>#VALUE!</v>
      </c>
      <c r="CP22" s="48"/>
      <c r="CQ22" s="54" t="str">
        <f>'Map and Ab list'!D359</f>
        <v>C5</v>
      </c>
      <c r="CR22" s="54" t="str">
        <f>'Map and Ab list'!D361</f>
        <v>C6</v>
      </c>
      <c r="CS22" s="54" t="e">
        <f t="shared" si="26"/>
        <v>#VALUE!</v>
      </c>
      <c r="CT22" s="54"/>
    </row>
    <row r="23" spans="1:98" s="55" customFormat="1" ht="16.5" hidden="1" customHeight="1" x14ac:dyDescent="0.25">
      <c r="A23" s="53" t="str">
        <f>'Map and Ab list'!E13</f>
        <v>BLANK</v>
      </c>
      <c r="B23" s="48"/>
      <c r="C23" s="54">
        <f>'Map and Ab list'!E14</f>
        <v>0</v>
      </c>
      <c r="D23" s="54">
        <f>'Map and Ab list'!E16</f>
        <v>0</v>
      </c>
      <c r="E23" s="54">
        <f t="shared" si="0"/>
        <v>0</v>
      </c>
      <c r="F23" s="48"/>
      <c r="G23" s="54" t="str">
        <f>'Map and Ab list'!E29</f>
        <v>D5</v>
      </c>
      <c r="H23" s="54" t="str">
        <f>'Map and Ab list'!E31</f>
        <v>D6</v>
      </c>
      <c r="I23" s="54" t="e">
        <f t="shared" si="1"/>
        <v>#VALUE!</v>
      </c>
      <c r="J23" s="48"/>
      <c r="K23" s="54" t="str">
        <f>'Map and Ab list'!E44</f>
        <v>D5</v>
      </c>
      <c r="L23" s="54" t="str">
        <f>'Map and Ab list'!E46</f>
        <v>D6</v>
      </c>
      <c r="M23" s="54" t="e">
        <f t="shared" si="2"/>
        <v>#VALUE!</v>
      </c>
      <c r="N23" s="48"/>
      <c r="O23" s="54" t="str">
        <f>'Map and Ab list'!E59</f>
        <v>D5</v>
      </c>
      <c r="P23" s="54" t="str">
        <f>'Map and Ab list'!E61</f>
        <v>D6</v>
      </c>
      <c r="Q23" s="54" t="e">
        <f t="shared" si="3"/>
        <v>#VALUE!</v>
      </c>
      <c r="R23" s="48"/>
      <c r="S23" s="54" t="str">
        <f>'Map and Ab list'!E74</f>
        <v>D5</v>
      </c>
      <c r="T23" s="54" t="str">
        <f>'Map and Ab list'!E76</f>
        <v>D6</v>
      </c>
      <c r="U23" s="54" t="e">
        <f t="shared" si="4"/>
        <v>#VALUE!</v>
      </c>
      <c r="V23" s="48"/>
      <c r="W23" s="54" t="str">
        <f>'Map and Ab list'!E89</f>
        <v>D5</v>
      </c>
      <c r="X23" s="54" t="str">
        <f>'Map and Ab list'!E91</f>
        <v>D6</v>
      </c>
      <c r="Y23" s="54" t="e">
        <f t="shared" si="5"/>
        <v>#VALUE!</v>
      </c>
      <c r="Z23" s="48"/>
      <c r="AA23" s="54" t="str">
        <f>'Map and Ab list'!E104</f>
        <v>D5</v>
      </c>
      <c r="AB23" s="54" t="str">
        <f>'Map and Ab list'!E106</f>
        <v>D6</v>
      </c>
      <c r="AC23" s="54" t="e">
        <f t="shared" si="6"/>
        <v>#VALUE!</v>
      </c>
      <c r="AD23" s="48"/>
      <c r="AE23" s="54" t="str">
        <f>'Map and Ab list'!E119</f>
        <v>D5</v>
      </c>
      <c r="AF23" s="54" t="str">
        <f>'Map and Ab list'!E121</f>
        <v>D6</v>
      </c>
      <c r="AG23" s="54" t="e">
        <f t="shared" si="7"/>
        <v>#VALUE!</v>
      </c>
      <c r="AH23" s="48"/>
      <c r="AI23" s="54" t="str">
        <f>'Map and Ab list'!E134</f>
        <v>D5</v>
      </c>
      <c r="AJ23" s="54" t="str">
        <f>'Map and Ab list'!E136</f>
        <v>D6</v>
      </c>
      <c r="AK23" s="54" t="e">
        <f t="shared" si="8"/>
        <v>#VALUE!</v>
      </c>
      <c r="AL23" s="48"/>
      <c r="AM23" s="54" t="str">
        <f>'Map and Ab list'!E149</f>
        <v>D5</v>
      </c>
      <c r="AN23" s="54" t="str">
        <f>'Map and Ab list'!E151</f>
        <v>D6</v>
      </c>
      <c r="AO23" s="54" t="e">
        <f t="shared" si="9"/>
        <v>#VALUE!</v>
      </c>
      <c r="AP23" s="48"/>
      <c r="AQ23" s="54" t="str">
        <f>'Map and Ab list'!E164</f>
        <v>D5</v>
      </c>
      <c r="AR23" s="54" t="str">
        <f>'Map and Ab list'!E166</f>
        <v>D6</v>
      </c>
      <c r="AS23" s="54" t="e">
        <f t="shared" si="10"/>
        <v>#VALUE!</v>
      </c>
      <c r="AT23" s="48"/>
      <c r="AU23" s="54" t="str">
        <f>'Map and Ab list'!E179</f>
        <v>D5</v>
      </c>
      <c r="AV23" s="54" t="str">
        <f>'Map and Ab list'!E181</f>
        <v>D6</v>
      </c>
      <c r="AW23" s="54" t="e">
        <f t="shared" si="11"/>
        <v>#VALUE!</v>
      </c>
      <c r="AX23" s="48"/>
      <c r="AY23" s="54" t="str">
        <f>'Map and Ab list'!E194</f>
        <v>D5</v>
      </c>
      <c r="AZ23" s="54" t="str">
        <f>'Map and Ab list'!E196</f>
        <v>D6</v>
      </c>
      <c r="BA23" s="54" t="e">
        <f t="shared" si="12"/>
        <v>#VALUE!</v>
      </c>
      <c r="BB23" s="48"/>
      <c r="BC23" s="54" t="str">
        <f>'Map and Ab list'!E209</f>
        <v>D5</v>
      </c>
      <c r="BD23" s="54" t="str">
        <f>'Map and Ab list'!E211</f>
        <v>D6</v>
      </c>
      <c r="BE23" s="54" t="e">
        <f t="shared" si="13"/>
        <v>#VALUE!</v>
      </c>
      <c r="BF23" s="48"/>
      <c r="BG23" s="54" t="str">
        <f>'Map and Ab list'!E224</f>
        <v>D5</v>
      </c>
      <c r="BH23" s="54" t="str">
        <f>'Map and Ab list'!E226</f>
        <v>D6</v>
      </c>
      <c r="BI23" s="54" t="e">
        <f t="shared" si="14"/>
        <v>#VALUE!</v>
      </c>
      <c r="BJ23" s="48"/>
      <c r="BK23" s="54" t="str">
        <f>'Map and Ab list'!E239</f>
        <v>D5</v>
      </c>
      <c r="BL23" s="54" t="str">
        <f>'Map and Ab list'!E241</f>
        <v>D6</v>
      </c>
      <c r="BM23" s="54" t="e">
        <f t="shared" si="15"/>
        <v>#VALUE!</v>
      </c>
      <c r="BN23" s="48"/>
      <c r="BO23" s="54" t="str">
        <f>'Map and Ab list'!E254</f>
        <v>D5</v>
      </c>
      <c r="BP23" s="54" t="str">
        <f>'Map and Ab list'!E256</f>
        <v>D6</v>
      </c>
      <c r="BQ23" s="54" t="e">
        <f t="shared" si="16"/>
        <v>#VALUE!</v>
      </c>
      <c r="BR23" s="48"/>
      <c r="BS23" s="54" t="str">
        <f>'Map and Ab list'!E269</f>
        <v>D5</v>
      </c>
      <c r="BT23" s="54" t="str">
        <f>'Map and Ab list'!E271</f>
        <v>D6</v>
      </c>
      <c r="BU23" s="54" t="e">
        <f t="shared" si="17"/>
        <v>#VALUE!</v>
      </c>
      <c r="BV23" s="48"/>
      <c r="BW23" s="54" t="str">
        <f>'Map and Ab list'!E284</f>
        <v>D5</v>
      </c>
      <c r="BX23" s="54" t="str">
        <f>'Map and Ab list'!E286</f>
        <v>D6</v>
      </c>
      <c r="BY23" s="54" t="e">
        <f t="shared" si="18"/>
        <v>#VALUE!</v>
      </c>
      <c r="BZ23" s="48"/>
      <c r="CA23" s="54" t="str">
        <f>'Map and Ab list'!E299</f>
        <v>D5</v>
      </c>
      <c r="CB23" s="54" t="str">
        <f>'Map and Ab list'!E301</f>
        <v>D6</v>
      </c>
      <c r="CC23" s="54" t="e">
        <f t="shared" si="19"/>
        <v>#VALUE!</v>
      </c>
      <c r="CD23" s="48"/>
      <c r="CE23" s="54" t="str">
        <f>'Map and Ab list'!E314</f>
        <v>D5</v>
      </c>
      <c r="CF23" s="54" t="str">
        <f>'Map and Ab list'!E316</f>
        <v>D6</v>
      </c>
      <c r="CG23" s="54" t="e">
        <f t="shared" si="20"/>
        <v>#VALUE!</v>
      </c>
      <c r="CH23" s="48"/>
      <c r="CI23" s="54" t="str">
        <f>'Map and Ab list'!E329</f>
        <v>D5</v>
      </c>
      <c r="CJ23" s="54" t="str">
        <f>'Map and Ab list'!E331</f>
        <v>D6</v>
      </c>
      <c r="CK23" s="54" t="e">
        <f t="shared" si="24"/>
        <v>#VALUE!</v>
      </c>
      <c r="CL23" s="48"/>
      <c r="CM23" s="54" t="str">
        <f>'Map and Ab list'!E344</f>
        <v>D5</v>
      </c>
      <c r="CN23" s="54" t="str">
        <f>'Map and Ab list'!E346</f>
        <v>D6</v>
      </c>
      <c r="CO23" s="54" t="e">
        <f t="shared" si="25"/>
        <v>#VALUE!</v>
      </c>
      <c r="CP23" s="48"/>
      <c r="CQ23" s="54" t="str">
        <f>'Map and Ab list'!E359</f>
        <v>D5</v>
      </c>
      <c r="CR23" s="54" t="str">
        <f>'Map and Ab list'!E361</f>
        <v>D6</v>
      </c>
      <c r="CS23" s="54" t="e">
        <f t="shared" si="26"/>
        <v>#VALUE!</v>
      </c>
      <c r="CT23" s="54"/>
    </row>
    <row r="24" spans="1:98" s="55" customFormat="1" ht="16.5" hidden="1" customHeight="1" x14ac:dyDescent="0.25">
      <c r="A24" s="53" t="str">
        <f>'Map and Ab list'!F13</f>
        <v>BLANK</v>
      </c>
      <c r="B24" s="48"/>
      <c r="C24" s="54">
        <f>'Map and Ab list'!F14</f>
        <v>0</v>
      </c>
      <c r="D24" s="54">
        <f>'Map and Ab list'!F16</f>
        <v>0</v>
      </c>
      <c r="E24" s="54">
        <f t="shared" si="0"/>
        <v>0</v>
      </c>
      <c r="F24" s="48"/>
      <c r="G24" s="54" t="str">
        <f>'Map and Ab list'!F29</f>
        <v>E5</v>
      </c>
      <c r="H24" s="54" t="str">
        <f>'Map and Ab list'!F31</f>
        <v>E6</v>
      </c>
      <c r="I24" s="54" t="e">
        <f t="shared" si="1"/>
        <v>#VALUE!</v>
      </c>
      <c r="J24" s="48"/>
      <c r="K24" s="54" t="str">
        <f>'Map and Ab list'!F44</f>
        <v>E5</v>
      </c>
      <c r="L24" s="54" t="str">
        <f>'Map and Ab list'!F46</f>
        <v>E6</v>
      </c>
      <c r="M24" s="54" t="e">
        <f t="shared" si="2"/>
        <v>#VALUE!</v>
      </c>
      <c r="N24" s="48"/>
      <c r="O24" s="54" t="str">
        <f>'Map and Ab list'!F59</f>
        <v>E5</v>
      </c>
      <c r="P24" s="54" t="str">
        <f>'Map and Ab list'!F61</f>
        <v>E6</v>
      </c>
      <c r="Q24" s="54" t="e">
        <f t="shared" si="3"/>
        <v>#VALUE!</v>
      </c>
      <c r="R24" s="48"/>
      <c r="S24" s="54" t="str">
        <f>'Map and Ab list'!F74</f>
        <v>E5</v>
      </c>
      <c r="T24" s="54" t="str">
        <f>'Map and Ab list'!F76</f>
        <v>E6</v>
      </c>
      <c r="U24" s="54" t="e">
        <f t="shared" si="4"/>
        <v>#VALUE!</v>
      </c>
      <c r="V24" s="48"/>
      <c r="W24" s="54" t="str">
        <f>'Map and Ab list'!F89</f>
        <v>E5</v>
      </c>
      <c r="X24" s="54" t="str">
        <f>'Map and Ab list'!F91</f>
        <v>E6</v>
      </c>
      <c r="Y24" s="54" t="e">
        <f t="shared" si="5"/>
        <v>#VALUE!</v>
      </c>
      <c r="Z24" s="48"/>
      <c r="AA24" s="54" t="str">
        <f>'Map and Ab list'!F104</f>
        <v>E5</v>
      </c>
      <c r="AB24" s="54" t="str">
        <f>'Map and Ab list'!F106</f>
        <v>E6</v>
      </c>
      <c r="AC24" s="54" t="e">
        <f t="shared" si="6"/>
        <v>#VALUE!</v>
      </c>
      <c r="AD24" s="48"/>
      <c r="AE24" s="54" t="str">
        <f>'Map and Ab list'!F119</f>
        <v>E5</v>
      </c>
      <c r="AF24" s="54" t="str">
        <f>'Map and Ab list'!F121</f>
        <v>E6</v>
      </c>
      <c r="AG24" s="54" t="e">
        <f t="shared" si="7"/>
        <v>#VALUE!</v>
      </c>
      <c r="AH24" s="48"/>
      <c r="AI24" s="54" t="str">
        <f>'Map and Ab list'!F134</f>
        <v>E5</v>
      </c>
      <c r="AJ24" s="54" t="str">
        <f>'Map and Ab list'!F136</f>
        <v>E6</v>
      </c>
      <c r="AK24" s="54" t="e">
        <f t="shared" si="8"/>
        <v>#VALUE!</v>
      </c>
      <c r="AL24" s="48"/>
      <c r="AM24" s="54" t="str">
        <f>'Map and Ab list'!F149</f>
        <v>E5</v>
      </c>
      <c r="AN24" s="54" t="str">
        <f>'Map and Ab list'!F151</f>
        <v>E6</v>
      </c>
      <c r="AO24" s="54" t="e">
        <f t="shared" si="9"/>
        <v>#VALUE!</v>
      </c>
      <c r="AP24" s="48"/>
      <c r="AQ24" s="54" t="str">
        <f>'Map and Ab list'!F164</f>
        <v>E5</v>
      </c>
      <c r="AR24" s="54" t="str">
        <f>'Map and Ab list'!F166</f>
        <v>E6</v>
      </c>
      <c r="AS24" s="54" t="e">
        <f t="shared" si="10"/>
        <v>#VALUE!</v>
      </c>
      <c r="AT24" s="48"/>
      <c r="AU24" s="54" t="str">
        <f>'Map and Ab list'!F179</f>
        <v>E5</v>
      </c>
      <c r="AV24" s="54" t="str">
        <f>'Map and Ab list'!F181</f>
        <v>E6</v>
      </c>
      <c r="AW24" s="54" t="e">
        <f t="shared" si="11"/>
        <v>#VALUE!</v>
      </c>
      <c r="AX24" s="48"/>
      <c r="AY24" s="54" t="str">
        <f>'Map and Ab list'!F194</f>
        <v>E5</v>
      </c>
      <c r="AZ24" s="54" t="str">
        <f>'Map and Ab list'!F196</f>
        <v>E6</v>
      </c>
      <c r="BA24" s="54" t="e">
        <f t="shared" si="12"/>
        <v>#VALUE!</v>
      </c>
      <c r="BB24" s="48"/>
      <c r="BC24" s="54" t="str">
        <f>'Map and Ab list'!F209</f>
        <v>E5</v>
      </c>
      <c r="BD24" s="54" t="str">
        <f>'Map and Ab list'!F211</f>
        <v>E6</v>
      </c>
      <c r="BE24" s="54" t="e">
        <f t="shared" si="13"/>
        <v>#VALUE!</v>
      </c>
      <c r="BF24" s="48"/>
      <c r="BG24" s="54" t="str">
        <f>'Map and Ab list'!F224</f>
        <v>E5</v>
      </c>
      <c r="BH24" s="54" t="str">
        <f>'Map and Ab list'!F226</f>
        <v>E6</v>
      </c>
      <c r="BI24" s="54" t="e">
        <f t="shared" si="14"/>
        <v>#VALUE!</v>
      </c>
      <c r="BJ24" s="48"/>
      <c r="BK24" s="54" t="str">
        <f>'Map and Ab list'!F239</f>
        <v>E5</v>
      </c>
      <c r="BL24" s="54" t="str">
        <f>'Map and Ab list'!F241</f>
        <v>E6</v>
      </c>
      <c r="BM24" s="54" t="e">
        <f t="shared" si="15"/>
        <v>#VALUE!</v>
      </c>
      <c r="BN24" s="48"/>
      <c r="BO24" s="54" t="str">
        <f>'Map and Ab list'!F254</f>
        <v>E5</v>
      </c>
      <c r="BP24" s="54" t="str">
        <f>'Map and Ab list'!F256</f>
        <v>E6</v>
      </c>
      <c r="BQ24" s="54" t="e">
        <f t="shared" si="16"/>
        <v>#VALUE!</v>
      </c>
      <c r="BR24" s="48"/>
      <c r="BS24" s="54" t="str">
        <f>'Map and Ab list'!F269</f>
        <v>E5</v>
      </c>
      <c r="BT24" s="54" t="str">
        <f>'Map and Ab list'!F271</f>
        <v>E6</v>
      </c>
      <c r="BU24" s="54" t="e">
        <f t="shared" si="17"/>
        <v>#VALUE!</v>
      </c>
      <c r="BV24" s="48"/>
      <c r="BW24" s="54" t="str">
        <f>'Map and Ab list'!F284</f>
        <v>E5</v>
      </c>
      <c r="BX24" s="54" t="str">
        <f>'Map and Ab list'!F286</f>
        <v>E6</v>
      </c>
      <c r="BY24" s="54" t="e">
        <f t="shared" si="18"/>
        <v>#VALUE!</v>
      </c>
      <c r="BZ24" s="48"/>
      <c r="CA24" s="54" t="str">
        <f>'Map and Ab list'!F299</f>
        <v>E5</v>
      </c>
      <c r="CB24" s="54" t="str">
        <f>'Map and Ab list'!F301</f>
        <v>E6</v>
      </c>
      <c r="CC24" s="54" t="e">
        <f t="shared" si="19"/>
        <v>#VALUE!</v>
      </c>
      <c r="CD24" s="48"/>
      <c r="CE24" s="54" t="str">
        <f>'Map and Ab list'!F314</f>
        <v>E5</v>
      </c>
      <c r="CF24" s="54" t="str">
        <f>'Map and Ab list'!F316</f>
        <v>E6</v>
      </c>
      <c r="CG24" s="54" t="e">
        <f t="shared" si="20"/>
        <v>#VALUE!</v>
      </c>
      <c r="CH24" s="48"/>
      <c r="CI24" s="54" t="str">
        <f>'Map and Ab list'!F329</f>
        <v>E5</v>
      </c>
      <c r="CJ24" s="54" t="str">
        <f>'Map and Ab list'!F331</f>
        <v>E6</v>
      </c>
      <c r="CK24" s="54" t="e">
        <f t="shared" si="24"/>
        <v>#VALUE!</v>
      </c>
      <c r="CL24" s="48"/>
      <c r="CM24" s="54" t="str">
        <f>'Map and Ab list'!F344</f>
        <v>E5</v>
      </c>
      <c r="CN24" s="54" t="str">
        <f>'Map and Ab list'!F346</f>
        <v>E6</v>
      </c>
      <c r="CO24" s="54" t="e">
        <f t="shared" si="25"/>
        <v>#VALUE!</v>
      </c>
      <c r="CP24" s="48"/>
      <c r="CQ24" s="54" t="str">
        <f>'Map and Ab list'!F359</f>
        <v>E5</v>
      </c>
      <c r="CR24" s="54" t="str">
        <f>'Map and Ab list'!F361</f>
        <v>E6</v>
      </c>
      <c r="CS24" s="54" t="e">
        <f t="shared" si="26"/>
        <v>#VALUE!</v>
      </c>
      <c r="CT24" s="54"/>
    </row>
    <row r="25" spans="1:98" s="55" customFormat="1" ht="16.5" hidden="1" customHeight="1" x14ac:dyDescent="0.25">
      <c r="A25" s="53" t="str">
        <f>'Map and Ab list'!G13</f>
        <v>BLANK</v>
      </c>
      <c r="B25" s="48"/>
      <c r="C25" s="54">
        <f>'Map and Ab list'!G14</f>
        <v>0</v>
      </c>
      <c r="D25" s="54">
        <f>'Map and Ab list'!G16</f>
        <v>0</v>
      </c>
      <c r="E25" s="54">
        <f t="shared" si="0"/>
        <v>0</v>
      </c>
      <c r="F25" s="48"/>
      <c r="G25" s="54" t="str">
        <f>'Map and Ab list'!G29</f>
        <v>F5</v>
      </c>
      <c r="H25" s="54" t="str">
        <f>'Map and Ab list'!G31</f>
        <v>F6</v>
      </c>
      <c r="I25" s="54" t="e">
        <f t="shared" si="1"/>
        <v>#VALUE!</v>
      </c>
      <c r="J25" s="48"/>
      <c r="K25" s="54" t="str">
        <f>'Map and Ab list'!G44</f>
        <v>F5</v>
      </c>
      <c r="L25" s="54" t="str">
        <f>'Map and Ab list'!G46</f>
        <v>F6</v>
      </c>
      <c r="M25" s="54" t="e">
        <f t="shared" si="2"/>
        <v>#VALUE!</v>
      </c>
      <c r="N25" s="48"/>
      <c r="O25" s="54" t="str">
        <f>'Map and Ab list'!G59</f>
        <v>F5</v>
      </c>
      <c r="P25" s="54" t="str">
        <f>'Map and Ab list'!G61</f>
        <v>F6</v>
      </c>
      <c r="Q25" s="54" t="e">
        <f t="shared" si="3"/>
        <v>#VALUE!</v>
      </c>
      <c r="R25" s="48"/>
      <c r="S25" s="54" t="str">
        <f>'Map and Ab list'!G74</f>
        <v>F5</v>
      </c>
      <c r="T25" s="54" t="str">
        <f>'Map and Ab list'!G76</f>
        <v>F6</v>
      </c>
      <c r="U25" s="54" t="e">
        <f t="shared" si="4"/>
        <v>#VALUE!</v>
      </c>
      <c r="V25" s="48"/>
      <c r="W25" s="54" t="str">
        <f>'Map and Ab list'!G89</f>
        <v>F5</v>
      </c>
      <c r="X25" s="54" t="str">
        <f>'Map and Ab list'!G91</f>
        <v>F6</v>
      </c>
      <c r="Y25" s="54" t="e">
        <f t="shared" si="5"/>
        <v>#VALUE!</v>
      </c>
      <c r="Z25" s="48"/>
      <c r="AA25" s="54" t="str">
        <f>'Map and Ab list'!G104</f>
        <v>F5</v>
      </c>
      <c r="AB25" s="54" t="str">
        <f>'Map and Ab list'!G106</f>
        <v>F6</v>
      </c>
      <c r="AC25" s="54" t="e">
        <f t="shared" si="6"/>
        <v>#VALUE!</v>
      </c>
      <c r="AD25" s="48"/>
      <c r="AE25" s="54" t="str">
        <f>'Map and Ab list'!G119</f>
        <v>F5</v>
      </c>
      <c r="AF25" s="54" t="str">
        <f>'Map and Ab list'!G121</f>
        <v>F6</v>
      </c>
      <c r="AG25" s="54" t="e">
        <f t="shared" si="7"/>
        <v>#VALUE!</v>
      </c>
      <c r="AH25" s="48"/>
      <c r="AI25" s="54" t="str">
        <f>'Map and Ab list'!G134</f>
        <v>F5</v>
      </c>
      <c r="AJ25" s="54" t="str">
        <f>'Map and Ab list'!G136</f>
        <v>F6</v>
      </c>
      <c r="AK25" s="54" t="e">
        <f t="shared" si="8"/>
        <v>#VALUE!</v>
      </c>
      <c r="AL25" s="48"/>
      <c r="AM25" s="54" t="str">
        <f>'Map and Ab list'!G149</f>
        <v>F5</v>
      </c>
      <c r="AN25" s="54" t="str">
        <f>'Map and Ab list'!G151</f>
        <v>F6</v>
      </c>
      <c r="AO25" s="54" t="e">
        <f t="shared" si="9"/>
        <v>#VALUE!</v>
      </c>
      <c r="AP25" s="48"/>
      <c r="AQ25" s="54" t="str">
        <f>'Map and Ab list'!G164</f>
        <v>F5</v>
      </c>
      <c r="AR25" s="54" t="str">
        <f>'Map and Ab list'!G166</f>
        <v>F6</v>
      </c>
      <c r="AS25" s="54" t="e">
        <f t="shared" si="10"/>
        <v>#VALUE!</v>
      </c>
      <c r="AT25" s="48"/>
      <c r="AU25" s="54" t="str">
        <f>'Map and Ab list'!G179</f>
        <v>F5</v>
      </c>
      <c r="AV25" s="54" t="str">
        <f>'Map and Ab list'!G181</f>
        <v>F6</v>
      </c>
      <c r="AW25" s="54" t="e">
        <f t="shared" si="11"/>
        <v>#VALUE!</v>
      </c>
      <c r="AX25" s="48"/>
      <c r="AY25" s="54" t="str">
        <f>'Map and Ab list'!G194</f>
        <v>F5</v>
      </c>
      <c r="AZ25" s="54" t="str">
        <f>'Map and Ab list'!G196</f>
        <v>F6</v>
      </c>
      <c r="BA25" s="54" t="e">
        <f t="shared" si="12"/>
        <v>#VALUE!</v>
      </c>
      <c r="BB25" s="48"/>
      <c r="BC25" s="54" t="str">
        <f>'Map and Ab list'!G209</f>
        <v>F5</v>
      </c>
      <c r="BD25" s="54" t="str">
        <f>'Map and Ab list'!G211</f>
        <v>F6</v>
      </c>
      <c r="BE25" s="54" t="e">
        <f t="shared" si="13"/>
        <v>#VALUE!</v>
      </c>
      <c r="BF25" s="48"/>
      <c r="BG25" s="54" t="str">
        <f>'Map and Ab list'!G224</f>
        <v>F5</v>
      </c>
      <c r="BH25" s="54" t="str">
        <f>'Map and Ab list'!G226</f>
        <v>F6</v>
      </c>
      <c r="BI25" s="54" t="e">
        <f t="shared" si="14"/>
        <v>#VALUE!</v>
      </c>
      <c r="BJ25" s="48"/>
      <c r="BK25" s="54" t="str">
        <f>'Map and Ab list'!G239</f>
        <v>F5</v>
      </c>
      <c r="BL25" s="54" t="str">
        <f>'Map and Ab list'!G241</f>
        <v>F6</v>
      </c>
      <c r="BM25" s="54" t="e">
        <f t="shared" si="15"/>
        <v>#VALUE!</v>
      </c>
      <c r="BN25" s="48"/>
      <c r="BO25" s="54" t="str">
        <f>'Map and Ab list'!G254</f>
        <v>F5</v>
      </c>
      <c r="BP25" s="54" t="str">
        <f>'Map and Ab list'!G256</f>
        <v>F6</v>
      </c>
      <c r="BQ25" s="54" t="e">
        <f t="shared" si="16"/>
        <v>#VALUE!</v>
      </c>
      <c r="BR25" s="48"/>
      <c r="BS25" s="54" t="str">
        <f>'Map and Ab list'!G269</f>
        <v>F5</v>
      </c>
      <c r="BT25" s="54" t="str">
        <f>'Map and Ab list'!G271</f>
        <v>F6</v>
      </c>
      <c r="BU25" s="54" t="e">
        <f t="shared" si="17"/>
        <v>#VALUE!</v>
      </c>
      <c r="BV25" s="48"/>
      <c r="BW25" s="54" t="str">
        <f>'Map and Ab list'!G284</f>
        <v>F5</v>
      </c>
      <c r="BX25" s="54" t="str">
        <f>'Map and Ab list'!G286</f>
        <v>F6</v>
      </c>
      <c r="BY25" s="54" t="e">
        <f t="shared" si="18"/>
        <v>#VALUE!</v>
      </c>
      <c r="BZ25" s="48"/>
      <c r="CA25" s="54" t="str">
        <f>'Map and Ab list'!G299</f>
        <v>F5</v>
      </c>
      <c r="CB25" s="54" t="str">
        <f>'Map and Ab list'!G301</f>
        <v>F6</v>
      </c>
      <c r="CC25" s="54" t="e">
        <f t="shared" si="19"/>
        <v>#VALUE!</v>
      </c>
      <c r="CD25" s="48"/>
      <c r="CE25" s="54" t="str">
        <f>'Map and Ab list'!G314</f>
        <v>F5</v>
      </c>
      <c r="CF25" s="54" t="str">
        <f>'Map and Ab list'!G316</f>
        <v>F6</v>
      </c>
      <c r="CG25" s="54" t="e">
        <f t="shared" si="20"/>
        <v>#VALUE!</v>
      </c>
      <c r="CH25" s="48"/>
      <c r="CI25" s="54" t="str">
        <f>'Map and Ab list'!G329</f>
        <v>F5</v>
      </c>
      <c r="CJ25" s="54" t="str">
        <f>'Map and Ab list'!G331</f>
        <v>F6</v>
      </c>
      <c r="CK25" s="54" t="e">
        <f t="shared" si="24"/>
        <v>#VALUE!</v>
      </c>
      <c r="CL25" s="48"/>
      <c r="CM25" s="54" t="str">
        <f>'Map and Ab list'!G344</f>
        <v>F5</v>
      </c>
      <c r="CN25" s="54" t="str">
        <f>'Map and Ab list'!G346</f>
        <v>F6</v>
      </c>
      <c r="CO25" s="54" t="e">
        <f t="shared" si="25"/>
        <v>#VALUE!</v>
      </c>
      <c r="CP25" s="48"/>
      <c r="CQ25" s="54" t="str">
        <f>'Map and Ab list'!G359</f>
        <v>F5</v>
      </c>
      <c r="CR25" s="54" t="str">
        <f>'Map and Ab list'!G361</f>
        <v>F6</v>
      </c>
      <c r="CS25" s="54" t="e">
        <f t="shared" si="26"/>
        <v>#VALUE!</v>
      </c>
      <c r="CT25" s="54"/>
    </row>
    <row r="26" spans="1:98" s="55" customFormat="1" ht="16.5" customHeight="1" x14ac:dyDescent="0.25">
      <c r="A26" s="53" t="s">
        <v>19</v>
      </c>
      <c r="B26" s="48"/>
      <c r="C26" s="54"/>
      <c r="D26" s="54"/>
      <c r="E26" s="54">
        <f>('Map and Ab list'!K6+'Map and Ab list'!K8+'Map and Ab list'!K10+'Map and Ab list'!K12)/4</f>
        <v>0</v>
      </c>
      <c r="F26" s="48"/>
      <c r="G26" s="54"/>
      <c r="H26" s="54"/>
      <c r="I26" s="54">
        <f>('Map and Ab list'!K21+'Map and Ab list'!K23+'Map and Ab list'!K25+'Map and Ab list'!K27)/4</f>
        <v>0</v>
      </c>
      <c r="J26" s="48"/>
      <c r="K26" s="54"/>
      <c r="L26" s="54"/>
      <c r="M26" s="54">
        <f>SUM('Map and Ab list'!K36:K42)/4</f>
        <v>0</v>
      </c>
      <c r="N26" s="48"/>
      <c r="O26" s="54"/>
      <c r="P26" s="54"/>
      <c r="Q26" s="54">
        <f>SUM('Map and Ab list'!K51:K57)/4</f>
        <v>0</v>
      </c>
      <c r="R26" s="48"/>
      <c r="S26" s="54"/>
      <c r="T26" s="54"/>
      <c r="U26" s="54">
        <f>SUM('Map and Ab list'!K66:K72)/4</f>
        <v>0</v>
      </c>
      <c r="V26" s="48"/>
      <c r="W26" s="54"/>
      <c r="X26" s="54"/>
      <c r="Y26" s="54">
        <f>SUM('Map and Ab list'!K81:K87)/4</f>
        <v>0</v>
      </c>
      <c r="Z26" s="48"/>
      <c r="AA26" s="54"/>
      <c r="AB26" s="54"/>
      <c r="AC26" s="54">
        <f>SUM('Map and Ab list'!K95:K101)/4</f>
        <v>0</v>
      </c>
      <c r="AD26" s="48"/>
      <c r="AE26" s="54"/>
      <c r="AF26" s="54"/>
      <c r="AG26" s="54">
        <f>SUM('Map and Ab list'!K111:K117)/4</f>
        <v>0</v>
      </c>
      <c r="AH26" s="48"/>
      <c r="AI26" s="54"/>
      <c r="AJ26" s="54"/>
      <c r="AK26" s="54">
        <f>SUM('Map and Ab list'!K126:K132)/4</f>
        <v>0</v>
      </c>
      <c r="AL26" s="48"/>
      <c r="AM26" s="54"/>
      <c r="AN26" s="54"/>
      <c r="AO26" s="54">
        <f>SUM('Map and Ab list'!K141:K147)/4</f>
        <v>0</v>
      </c>
      <c r="AP26" s="48"/>
      <c r="AQ26" s="54"/>
      <c r="AR26" s="54"/>
      <c r="AS26" s="54">
        <f>SUM('Map and Ab list'!K156:K162)/4</f>
        <v>0</v>
      </c>
      <c r="AT26" s="48"/>
      <c r="AU26" s="54"/>
      <c r="AV26" s="54"/>
      <c r="AW26" s="54">
        <f>SUM('Map and Ab list'!K171:K177)/4</f>
        <v>0</v>
      </c>
      <c r="AX26" s="48"/>
      <c r="AY26" s="54"/>
      <c r="AZ26" s="54"/>
      <c r="BA26" s="54">
        <f>SUM('Map and Ab list'!K186:K192)/4</f>
        <v>0</v>
      </c>
      <c r="BB26" s="48"/>
      <c r="BC26" s="54"/>
      <c r="BD26" s="54"/>
      <c r="BE26" s="54">
        <f>SUM('Map and Ab list'!K201:K207)/4</f>
        <v>0</v>
      </c>
      <c r="BF26" s="48"/>
      <c r="BG26" s="54"/>
      <c r="BH26" s="54"/>
      <c r="BI26" s="54">
        <f>SUM('Map and Ab list'!K216:K222)/4</f>
        <v>0</v>
      </c>
      <c r="BJ26" s="48"/>
      <c r="BK26" s="54"/>
      <c r="BL26" s="54"/>
      <c r="BM26" s="54">
        <f>SUM('Map and Ab list'!K231:K237)/4</f>
        <v>0</v>
      </c>
      <c r="BN26" s="48"/>
      <c r="BO26" s="54"/>
      <c r="BP26" s="54"/>
      <c r="BQ26" s="54">
        <f>SUM('Map and Ab list'!K246:K252)/4</f>
        <v>0</v>
      </c>
      <c r="BR26" s="48"/>
      <c r="BS26" s="54"/>
      <c r="BT26" s="54"/>
      <c r="BU26" s="54">
        <f>SUM('Map and Ab list'!K261:K267)/4</f>
        <v>0</v>
      </c>
      <c r="BV26" s="48"/>
      <c r="BW26" s="54"/>
      <c r="BX26" s="54"/>
      <c r="BY26" s="54">
        <f>SUM('Map and Ab list'!K276:K282)/4</f>
        <v>0</v>
      </c>
      <c r="BZ26" s="48"/>
      <c r="CA26" s="54"/>
      <c r="CB26" s="54"/>
      <c r="CC26" s="54">
        <f>SUM('Map and Ab list'!K291:K297)/4</f>
        <v>0</v>
      </c>
      <c r="CD26" s="48"/>
      <c r="CE26" s="54"/>
      <c r="CF26" s="54"/>
      <c r="CG26" s="54">
        <f>SUM('Map and Ab list'!K306:K312)/4</f>
        <v>0</v>
      </c>
      <c r="CH26" s="48"/>
      <c r="CI26" s="54"/>
      <c r="CJ26" s="54"/>
      <c r="CK26" s="54">
        <f>SUM('Map and Ab list'!K321:K327)/4</f>
        <v>0</v>
      </c>
      <c r="CL26" s="48"/>
      <c r="CM26" s="54"/>
      <c r="CN26" s="54"/>
      <c r="CO26" s="54">
        <f>SUM('Map and Ab list'!K336:K342)/4</f>
        <v>0</v>
      </c>
      <c r="CP26" s="48"/>
      <c r="CQ26" s="54"/>
      <c r="CR26" s="54"/>
      <c r="CS26" s="54">
        <f>SUM('Map and Ab list'!K351:K357)/4</f>
        <v>0</v>
      </c>
      <c r="CT26" s="54"/>
    </row>
    <row r="27" spans="1:98" s="59" customFormat="1" ht="16.5" customHeight="1" x14ac:dyDescent="0.25">
      <c r="A27" s="56"/>
      <c r="B27" s="57"/>
      <c r="C27" s="58"/>
      <c r="D27" s="58"/>
      <c r="E27" s="58"/>
      <c r="F27" s="57"/>
      <c r="G27" s="58"/>
      <c r="H27" s="58"/>
      <c r="I27" s="58"/>
      <c r="J27" s="57"/>
      <c r="K27" s="58"/>
      <c r="L27" s="58"/>
      <c r="M27" s="58"/>
      <c r="N27" s="57"/>
      <c r="O27" s="58"/>
      <c r="P27" s="58"/>
      <c r="Q27" s="58"/>
      <c r="R27" s="57"/>
      <c r="S27" s="58"/>
      <c r="T27" s="58"/>
      <c r="U27" s="58"/>
      <c r="V27" s="57"/>
      <c r="W27" s="58"/>
      <c r="X27" s="58"/>
      <c r="Y27" s="58"/>
      <c r="Z27" s="57"/>
      <c r="AA27" s="58"/>
      <c r="AB27" s="58"/>
      <c r="AC27" s="58"/>
      <c r="AD27" s="57"/>
      <c r="AE27" s="58"/>
      <c r="AF27" s="58"/>
      <c r="AG27" s="58"/>
      <c r="AH27" s="57"/>
      <c r="AI27" s="58"/>
      <c r="AJ27" s="58"/>
      <c r="AK27" s="58"/>
      <c r="AL27" s="57"/>
      <c r="AM27" s="58"/>
      <c r="AN27" s="58"/>
      <c r="AO27" s="58"/>
      <c r="AP27" s="57"/>
      <c r="AQ27" s="58"/>
      <c r="AR27" s="58"/>
      <c r="AS27" s="58"/>
      <c r="AT27" s="57"/>
      <c r="AU27" s="58"/>
      <c r="AV27" s="58"/>
      <c r="AW27" s="58"/>
      <c r="AX27" s="57"/>
      <c r="AY27" s="58"/>
      <c r="AZ27" s="58"/>
      <c r="BA27" s="58"/>
      <c r="BB27" s="57"/>
      <c r="BC27" s="58"/>
      <c r="BD27" s="58"/>
      <c r="BE27" s="58"/>
      <c r="BF27" s="57"/>
      <c r="BG27" s="58"/>
      <c r="BH27" s="58"/>
      <c r="BI27" s="58"/>
      <c r="BJ27" s="57"/>
      <c r="BK27" s="58"/>
      <c r="BL27" s="58"/>
      <c r="BM27" s="58"/>
      <c r="BN27" s="57"/>
      <c r="BO27" s="58"/>
      <c r="BP27" s="58"/>
      <c r="BQ27" s="58"/>
      <c r="BR27" s="57"/>
      <c r="BS27" s="58"/>
      <c r="BT27" s="58"/>
      <c r="BU27" s="58"/>
      <c r="BV27" s="57"/>
      <c r="BW27" s="58"/>
      <c r="BX27" s="58"/>
      <c r="BY27" s="58"/>
      <c r="BZ27" s="57"/>
      <c r="CA27" s="58"/>
      <c r="CB27" s="58"/>
      <c r="CC27" s="58"/>
      <c r="CD27" s="57"/>
      <c r="CE27" s="58"/>
      <c r="CF27" s="58"/>
      <c r="CG27" s="58"/>
      <c r="CH27" s="57"/>
      <c r="CI27" s="58"/>
      <c r="CJ27" s="58"/>
      <c r="CK27" s="58"/>
      <c r="CL27" s="57"/>
      <c r="CM27" s="58"/>
      <c r="CN27" s="58"/>
      <c r="CO27" s="58"/>
      <c r="CP27" s="57"/>
      <c r="CQ27" s="58"/>
      <c r="CR27" s="58"/>
      <c r="CS27" s="58"/>
      <c r="CT27" s="58"/>
    </row>
    <row r="28" spans="1:98" s="59" customFormat="1" ht="16.5" customHeight="1" x14ac:dyDescent="0.25">
      <c r="A28" s="56"/>
      <c r="B28" s="57"/>
      <c r="C28" s="58"/>
      <c r="D28" s="58"/>
      <c r="E28" s="58"/>
      <c r="F28" s="57"/>
      <c r="G28" s="58"/>
      <c r="H28" s="58"/>
      <c r="I28" s="58"/>
      <c r="J28" s="57"/>
      <c r="K28" s="58"/>
      <c r="L28" s="58"/>
      <c r="M28" s="58"/>
      <c r="N28" s="57"/>
      <c r="O28" s="58"/>
      <c r="P28" s="58"/>
      <c r="Q28" s="58"/>
      <c r="R28" s="57"/>
      <c r="S28" s="58"/>
      <c r="T28" s="58"/>
      <c r="U28" s="58"/>
      <c r="V28" s="57"/>
      <c r="W28" s="58"/>
      <c r="X28" s="58"/>
      <c r="Y28" s="58"/>
      <c r="Z28" s="57"/>
      <c r="AA28" s="58"/>
      <c r="AB28" s="58"/>
      <c r="AC28" s="58"/>
      <c r="AD28" s="57"/>
      <c r="AE28" s="58"/>
      <c r="AF28" s="58"/>
      <c r="AG28" s="58"/>
      <c r="AH28" s="57"/>
      <c r="AI28" s="58"/>
      <c r="AJ28" s="58"/>
      <c r="AK28" s="58"/>
      <c r="AL28" s="57"/>
      <c r="AM28" s="58"/>
      <c r="AN28" s="58"/>
      <c r="AO28" s="58"/>
      <c r="AP28" s="57"/>
      <c r="AQ28" s="58"/>
      <c r="AR28" s="58"/>
      <c r="AS28" s="58"/>
      <c r="AT28" s="57"/>
      <c r="AU28" s="58"/>
      <c r="AV28" s="58"/>
      <c r="AW28" s="58"/>
      <c r="AX28" s="57"/>
      <c r="AY28" s="58"/>
      <c r="AZ28" s="58"/>
      <c r="BA28" s="58"/>
      <c r="BB28" s="57"/>
      <c r="BC28" s="58"/>
      <c r="BD28" s="58"/>
      <c r="BE28" s="58"/>
      <c r="BF28" s="57"/>
      <c r="BG28" s="58"/>
      <c r="BH28" s="58"/>
      <c r="BI28" s="58"/>
      <c r="BJ28" s="57"/>
      <c r="BK28" s="58"/>
      <c r="BL28" s="58"/>
      <c r="BM28" s="58"/>
      <c r="BN28" s="57"/>
      <c r="BO28" s="58"/>
      <c r="BP28" s="58"/>
      <c r="BQ28" s="58"/>
      <c r="BR28" s="57"/>
      <c r="BS28" s="58"/>
      <c r="BT28" s="58"/>
      <c r="BU28" s="58"/>
      <c r="BV28" s="57"/>
      <c r="BW28" s="58"/>
      <c r="BX28" s="58"/>
      <c r="BY28" s="58"/>
      <c r="BZ28" s="57"/>
      <c r="CA28" s="58"/>
      <c r="CB28" s="58"/>
      <c r="CC28" s="58"/>
      <c r="CD28" s="57"/>
      <c r="CE28" s="58"/>
      <c r="CF28" s="58"/>
      <c r="CG28" s="58"/>
      <c r="CH28" s="57"/>
      <c r="CI28" s="58"/>
      <c r="CJ28" s="58"/>
      <c r="CK28" s="58"/>
      <c r="CL28" s="57"/>
      <c r="CM28" s="58"/>
      <c r="CN28" s="58"/>
      <c r="CO28" s="58"/>
      <c r="CP28" s="57"/>
      <c r="CQ28" s="58"/>
      <c r="CR28" s="58"/>
      <c r="CS28" s="58"/>
      <c r="CT28" s="58"/>
    </row>
    <row r="29" spans="1:98" s="59" customFormat="1" ht="16.5" customHeight="1" x14ac:dyDescent="0.25">
      <c r="A29" s="56"/>
      <c r="B29" s="57"/>
      <c r="C29" s="58"/>
      <c r="D29" s="58"/>
      <c r="E29" s="58"/>
      <c r="F29" s="57"/>
      <c r="G29" s="58"/>
      <c r="H29" s="58"/>
      <c r="I29" s="58"/>
      <c r="J29" s="57"/>
      <c r="K29" s="58"/>
      <c r="L29" s="58"/>
      <c r="M29" s="58"/>
      <c r="N29" s="57"/>
      <c r="O29" s="58"/>
      <c r="P29" s="58"/>
      <c r="Q29" s="58"/>
      <c r="R29" s="57"/>
      <c r="S29" s="58"/>
      <c r="T29" s="58"/>
      <c r="U29" s="58"/>
      <c r="V29" s="57"/>
      <c r="W29" s="58"/>
      <c r="X29" s="58"/>
      <c r="Y29" s="58"/>
      <c r="Z29" s="57"/>
      <c r="AA29" s="58"/>
      <c r="AB29" s="58"/>
      <c r="AC29" s="58"/>
      <c r="AD29" s="57"/>
      <c r="AE29" s="58"/>
      <c r="AF29" s="58"/>
      <c r="AG29" s="58"/>
      <c r="AH29" s="57"/>
      <c r="AI29" s="58"/>
      <c r="AJ29" s="58"/>
      <c r="AK29" s="58"/>
      <c r="AL29" s="57"/>
      <c r="AM29" s="58"/>
      <c r="AN29" s="58"/>
      <c r="AO29" s="58"/>
      <c r="AP29" s="57"/>
      <c r="AQ29" s="58"/>
      <c r="AR29" s="58"/>
      <c r="AS29" s="58"/>
      <c r="AT29" s="57"/>
      <c r="AU29" s="58"/>
      <c r="AV29" s="58"/>
      <c r="AW29" s="58"/>
      <c r="AX29" s="57"/>
      <c r="AY29" s="58"/>
      <c r="AZ29" s="58"/>
      <c r="BA29" s="58"/>
      <c r="BB29" s="57"/>
      <c r="BC29" s="58"/>
      <c r="BD29" s="58"/>
      <c r="BE29" s="58"/>
      <c r="BF29" s="57"/>
      <c r="BG29" s="58"/>
      <c r="BH29" s="58"/>
      <c r="BI29" s="58"/>
      <c r="BJ29" s="57"/>
      <c r="BK29" s="58"/>
      <c r="BL29" s="58"/>
      <c r="BM29" s="58"/>
      <c r="BN29" s="57"/>
      <c r="BO29" s="58"/>
      <c r="BP29" s="58"/>
      <c r="BQ29" s="58"/>
      <c r="BR29" s="57"/>
      <c r="BS29" s="58"/>
      <c r="BT29" s="58"/>
      <c r="BU29" s="58"/>
      <c r="BV29" s="57"/>
      <c r="BW29" s="58"/>
      <c r="BX29" s="58"/>
      <c r="BY29" s="58"/>
      <c r="BZ29" s="57"/>
      <c r="CA29" s="58"/>
      <c r="CB29" s="58"/>
      <c r="CC29" s="58"/>
      <c r="CD29" s="57"/>
      <c r="CE29" s="58"/>
      <c r="CF29" s="58"/>
      <c r="CG29" s="58"/>
      <c r="CH29" s="57"/>
      <c r="CI29" s="58"/>
      <c r="CJ29" s="58"/>
      <c r="CK29" s="58"/>
      <c r="CL29" s="57"/>
      <c r="CM29" s="58"/>
      <c r="CN29" s="58"/>
      <c r="CO29" s="58"/>
      <c r="CP29" s="57"/>
      <c r="CQ29" s="58"/>
      <c r="CR29" s="58"/>
      <c r="CS29" s="58"/>
      <c r="CT29" s="58"/>
    </row>
    <row r="30" spans="1:98" ht="16.5" customHeight="1" x14ac:dyDescent="0.25">
      <c r="E30" s="48"/>
    </row>
    <row r="31" spans="1:98" ht="16.5" customHeight="1" x14ac:dyDescent="0.25">
      <c r="E31" s="48"/>
    </row>
    <row r="32" spans="1:98" ht="16.5" customHeight="1" x14ac:dyDescent="0.25">
      <c r="E32" s="48"/>
    </row>
    <row r="33" spans="5:5" ht="16.5" customHeight="1" x14ac:dyDescent="0.25">
      <c r="E33" s="48"/>
    </row>
    <row r="34" spans="5:5" ht="16.5" customHeight="1" x14ac:dyDescent="0.25">
      <c r="E34" s="48"/>
    </row>
    <row r="35" spans="5:5" ht="16.5" customHeight="1" x14ac:dyDescent="0.25">
      <c r="E35" s="48"/>
    </row>
    <row r="36" spans="5:5" ht="16.5" customHeight="1" x14ac:dyDescent="0.25">
      <c r="E36" s="48"/>
    </row>
    <row r="37" spans="5:5" ht="16.5" customHeight="1" x14ac:dyDescent="0.25">
      <c r="E37" s="48"/>
    </row>
    <row r="38" spans="5:5" ht="16.5" customHeight="1" x14ac:dyDescent="0.25">
      <c r="E38" s="48"/>
    </row>
    <row r="39" spans="5:5" ht="16.5" customHeight="1" x14ac:dyDescent="0.25">
      <c r="E39" s="48"/>
    </row>
    <row r="40" spans="5:5" ht="16.5" customHeight="1" x14ac:dyDescent="0.25">
      <c r="E40" s="48"/>
    </row>
    <row r="41" spans="5:5" ht="16.5" customHeight="1" x14ac:dyDescent="0.25">
      <c r="E41" s="48"/>
    </row>
    <row r="42" spans="5:5" ht="16.5" customHeight="1" x14ac:dyDescent="0.25">
      <c r="E42" s="48"/>
    </row>
    <row r="43" spans="5:5" ht="16.5" customHeight="1" x14ac:dyDescent="0.25">
      <c r="E43" s="48"/>
    </row>
    <row r="44" spans="5:5" ht="16.5" customHeight="1" x14ac:dyDescent="0.25">
      <c r="E44" s="48"/>
    </row>
    <row r="45" spans="5:5" ht="16.5" customHeight="1" x14ac:dyDescent="0.25">
      <c r="E45" s="48"/>
    </row>
    <row r="46" spans="5:5" ht="16.5" customHeight="1" x14ac:dyDescent="0.25">
      <c r="E46" s="48"/>
    </row>
    <row r="47" spans="5:5" ht="16.5" customHeight="1" x14ac:dyDescent="0.25">
      <c r="E47" s="48"/>
    </row>
    <row r="48" spans="5:5" ht="16.5" customHeight="1" x14ac:dyDescent="0.25">
      <c r="E48" s="48"/>
    </row>
    <row r="49" spans="5:5" ht="16.5" customHeight="1" x14ac:dyDescent="0.25">
      <c r="E49" s="48"/>
    </row>
    <row r="50" spans="5:5" ht="16.5" customHeight="1" x14ac:dyDescent="0.25">
      <c r="E50" s="48"/>
    </row>
    <row r="51" spans="5:5" ht="16.5" customHeight="1" x14ac:dyDescent="0.25">
      <c r="E51" s="48"/>
    </row>
    <row r="52" spans="5:5" ht="16.5" customHeight="1" x14ac:dyDescent="0.25">
      <c r="E52" s="48"/>
    </row>
    <row r="53" spans="5:5" ht="16.5" customHeight="1" x14ac:dyDescent="0.25">
      <c r="E53" s="48"/>
    </row>
    <row r="54" spans="5:5" ht="16.5" customHeight="1" x14ac:dyDescent="0.25">
      <c r="E54" s="48"/>
    </row>
    <row r="55" spans="5:5" ht="16.5" customHeight="1" x14ac:dyDescent="0.25">
      <c r="E55" s="48"/>
    </row>
    <row r="56" spans="5:5" ht="16.5" customHeight="1" x14ac:dyDescent="0.25">
      <c r="E56" s="48"/>
    </row>
    <row r="57" spans="5:5" ht="16.5" customHeight="1" x14ac:dyDescent="0.25">
      <c r="E57" s="48"/>
    </row>
    <row r="58" spans="5:5" ht="16.5" customHeight="1" x14ac:dyDescent="0.25">
      <c r="E58" s="48"/>
    </row>
    <row r="59" spans="5:5" ht="16.5" customHeight="1" x14ac:dyDescent="0.25">
      <c r="E59" s="48"/>
    </row>
    <row r="60" spans="5:5" ht="16.5" customHeight="1" x14ac:dyDescent="0.25">
      <c r="E60" s="48"/>
    </row>
    <row r="61" spans="5:5" ht="16.5" customHeight="1" x14ac:dyDescent="0.25">
      <c r="E61" s="48"/>
    </row>
    <row r="62" spans="5:5" ht="16.5" customHeight="1" x14ac:dyDescent="0.25">
      <c r="E62" s="48"/>
    </row>
    <row r="63" spans="5:5" ht="16.5" customHeight="1" x14ac:dyDescent="0.25">
      <c r="E63" s="48"/>
    </row>
    <row r="64" spans="5:5" ht="16.5" customHeight="1" x14ac:dyDescent="0.25">
      <c r="E64" s="48"/>
    </row>
    <row r="65" spans="5:5" ht="16.5" customHeight="1" x14ac:dyDescent="0.25">
      <c r="E65" s="48"/>
    </row>
    <row r="66" spans="5:5" ht="16.5" customHeight="1" x14ac:dyDescent="0.25">
      <c r="E66" s="48"/>
    </row>
    <row r="67" spans="5:5" ht="16.5" customHeight="1" x14ac:dyDescent="0.25">
      <c r="E67" s="48"/>
    </row>
    <row r="68" spans="5:5" ht="16.5" customHeight="1" x14ac:dyDescent="0.25">
      <c r="E68" s="48"/>
    </row>
    <row r="69" spans="5:5" ht="16.5" customHeight="1" x14ac:dyDescent="0.25">
      <c r="E69" s="48"/>
    </row>
    <row r="70" spans="5:5" ht="16.5" customHeight="1" x14ac:dyDescent="0.25">
      <c r="E70" s="48"/>
    </row>
    <row r="71" spans="5:5" ht="16.5" customHeight="1" x14ac:dyDescent="0.25">
      <c r="E71" s="48"/>
    </row>
    <row r="72" spans="5:5" ht="16.5" customHeight="1" x14ac:dyDescent="0.25">
      <c r="E72" s="48"/>
    </row>
    <row r="73" spans="5:5" ht="16.5" customHeight="1" x14ac:dyDescent="0.25">
      <c r="E73" s="48"/>
    </row>
    <row r="74" spans="5:5" ht="16.5" customHeight="1" x14ac:dyDescent="0.25">
      <c r="E74" s="48"/>
    </row>
    <row r="75" spans="5:5" ht="16.5" customHeight="1" x14ac:dyDescent="0.25">
      <c r="E75" s="48"/>
    </row>
    <row r="76" spans="5:5" ht="16.5" customHeight="1" x14ac:dyDescent="0.25">
      <c r="E76" s="48"/>
    </row>
    <row r="77" spans="5:5" ht="16.5" customHeight="1" x14ac:dyDescent="0.25">
      <c r="E77" s="48"/>
    </row>
    <row r="78" spans="5:5" ht="16.5" customHeight="1" x14ac:dyDescent="0.25">
      <c r="E78" s="48"/>
    </row>
    <row r="79" spans="5:5" ht="16.5" customHeight="1" x14ac:dyDescent="0.25">
      <c r="E79" s="48"/>
    </row>
    <row r="80" spans="5:5" ht="16.5" customHeight="1" x14ac:dyDescent="0.25">
      <c r="E80" s="48"/>
    </row>
    <row r="81" spans="5:5" ht="16.5" customHeight="1" x14ac:dyDescent="0.25">
      <c r="E81" s="48"/>
    </row>
    <row r="82" spans="5:5" ht="16.5" customHeight="1" x14ac:dyDescent="0.25">
      <c r="E82" s="48"/>
    </row>
    <row r="83" spans="5:5" ht="16.5" customHeight="1" x14ac:dyDescent="0.25">
      <c r="E83" s="48"/>
    </row>
    <row r="84" spans="5:5" ht="16.5" customHeight="1" x14ac:dyDescent="0.25">
      <c r="E84" s="48"/>
    </row>
    <row r="85" spans="5:5" ht="16.5" customHeight="1" x14ac:dyDescent="0.25">
      <c r="E85" s="48"/>
    </row>
    <row r="86" spans="5:5" ht="16.5" customHeight="1" x14ac:dyDescent="0.25">
      <c r="E86" s="48"/>
    </row>
    <row r="87" spans="5:5" ht="16.5" customHeight="1" x14ac:dyDescent="0.25">
      <c r="E87" s="48"/>
    </row>
    <row r="88" spans="5:5" ht="16.5" customHeight="1" x14ac:dyDescent="0.25">
      <c r="E88" s="48"/>
    </row>
    <row r="89" spans="5:5" ht="16.5" customHeight="1" x14ac:dyDescent="0.25">
      <c r="E89" s="48"/>
    </row>
    <row r="90" spans="5:5" ht="16.5" customHeight="1" x14ac:dyDescent="0.25">
      <c r="E90" s="48"/>
    </row>
    <row r="91" spans="5:5" ht="16.5" customHeight="1" x14ac:dyDescent="0.25">
      <c r="E91" s="48"/>
    </row>
    <row r="92" spans="5:5" ht="16.5" customHeight="1" x14ac:dyDescent="0.25">
      <c r="E92" s="48"/>
    </row>
    <row r="93" spans="5:5" ht="16.5" customHeight="1" x14ac:dyDescent="0.25">
      <c r="E93" s="48"/>
    </row>
    <row r="94" spans="5:5" ht="16.5" customHeight="1" x14ac:dyDescent="0.25">
      <c r="E94" s="48"/>
    </row>
    <row r="95" spans="5:5" ht="16.5" customHeight="1" x14ac:dyDescent="0.25">
      <c r="E95" s="48"/>
    </row>
    <row r="96" spans="5:5" ht="16.5" customHeight="1" x14ac:dyDescent="0.25">
      <c r="E96" s="48"/>
    </row>
    <row r="97" spans="5:5" ht="16.5" customHeight="1" x14ac:dyDescent="0.25">
      <c r="E97" s="48"/>
    </row>
    <row r="98" spans="5:5" ht="16.5" customHeight="1" x14ac:dyDescent="0.25">
      <c r="E98" s="48"/>
    </row>
    <row r="99" spans="5:5" ht="16.5" customHeight="1" x14ac:dyDescent="0.25">
      <c r="E99" s="48"/>
    </row>
    <row r="100" spans="5:5" ht="16.5" customHeight="1" x14ac:dyDescent="0.25">
      <c r="E100" s="48"/>
    </row>
    <row r="101" spans="5:5" ht="16.5" customHeight="1" x14ac:dyDescent="0.25">
      <c r="E101" s="48"/>
    </row>
    <row r="102" spans="5:5" ht="16.5" customHeight="1" x14ac:dyDescent="0.25">
      <c r="E102" s="48"/>
    </row>
    <row r="103" spans="5:5" ht="16.5" customHeight="1" x14ac:dyDescent="0.25">
      <c r="E103" s="48"/>
    </row>
    <row r="104" spans="5:5" ht="16.5" customHeight="1" x14ac:dyDescent="0.25">
      <c r="E104" s="48"/>
    </row>
    <row r="105" spans="5:5" ht="16.5" customHeight="1" x14ac:dyDescent="0.25">
      <c r="E105" s="48"/>
    </row>
    <row r="106" spans="5:5" ht="16.5" customHeight="1" x14ac:dyDescent="0.25">
      <c r="E106" s="48"/>
    </row>
    <row r="107" spans="5:5" ht="16.5" customHeight="1" x14ac:dyDescent="0.25">
      <c r="E107" s="48"/>
    </row>
    <row r="108" spans="5:5" ht="16.5" customHeight="1" x14ac:dyDescent="0.25">
      <c r="E108" s="48"/>
    </row>
    <row r="109" spans="5:5" ht="16.5" customHeight="1" x14ac:dyDescent="0.25">
      <c r="E109" s="48"/>
    </row>
    <row r="110" spans="5:5" ht="16.5" customHeight="1" x14ac:dyDescent="0.25">
      <c r="E110" s="48"/>
    </row>
    <row r="111" spans="5:5" ht="16.5" customHeight="1" x14ac:dyDescent="0.25">
      <c r="E111" s="48"/>
    </row>
    <row r="112" spans="5:5" ht="16.5" customHeight="1" x14ac:dyDescent="0.25">
      <c r="E112" s="48"/>
    </row>
    <row r="113" spans="5:5" ht="16.5" customHeight="1" x14ac:dyDescent="0.25">
      <c r="E113" s="48"/>
    </row>
    <row r="114" spans="5:5" ht="16.5" customHeight="1" x14ac:dyDescent="0.25">
      <c r="E114" s="48"/>
    </row>
    <row r="115" spans="5:5" ht="16.5" customHeight="1" x14ac:dyDescent="0.25">
      <c r="E115" s="48"/>
    </row>
    <row r="116" spans="5:5" ht="16.5" customHeight="1" x14ac:dyDescent="0.25">
      <c r="E116" s="48"/>
    </row>
    <row r="117" spans="5:5" ht="16.5" customHeight="1" x14ac:dyDescent="0.25">
      <c r="E117" s="48"/>
    </row>
    <row r="118" spans="5:5" ht="16.5" customHeight="1" x14ac:dyDescent="0.25">
      <c r="E118" s="48"/>
    </row>
    <row r="119" spans="5:5" ht="16.5" customHeight="1" x14ac:dyDescent="0.25">
      <c r="E119" s="48"/>
    </row>
    <row r="120" spans="5:5" ht="16.5" customHeight="1" x14ac:dyDescent="0.25">
      <c r="E120" s="48"/>
    </row>
    <row r="121" spans="5:5" ht="16.5" customHeight="1" x14ac:dyDescent="0.25">
      <c r="E121" s="48"/>
    </row>
    <row r="122" spans="5:5" ht="16.5" customHeight="1" x14ac:dyDescent="0.25">
      <c r="E122" s="48"/>
    </row>
    <row r="123" spans="5:5" ht="16.5" customHeight="1" x14ac:dyDescent="0.25">
      <c r="E123" s="48"/>
    </row>
    <row r="124" spans="5:5" ht="16.5" customHeight="1" x14ac:dyDescent="0.25">
      <c r="E124" s="48"/>
    </row>
    <row r="125" spans="5:5" ht="16.5" customHeight="1" x14ac:dyDescent="0.25">
      <c r="E125" s="48"/>
    </row>
    <row r="126" spans="5:5" ht="16.5" customHeight="1" x14ac:dyDescent="0.25">
      <c r="E126" s="48"/>
    </row>
    <row r="127" spans="5:5" ht="16.5" customHeight="1" x14ac:dyDescent="0.25">
      <c r="E127" s="48"/>
    </row>
    <row r="128" spans="5:5" ht="16.5" customHeight="1" x14ac:dyDescent="0.25">
      <c r="E128" s="48"/>
    </row>
    <row r="129" spans="5:5" ht="16.5" customHeight="1" x14ac:dyDescent="0.25">
      <c r="E129" s="48"/>
    </row>
    <row r="130" spans="5:5" ht="16.5" customHeight="1" x14ac:dyDescent="0.25">
      <c r="E130" s="48"/>
    </row>
    <row r="131" spans="5:5" ht="16.5" customHeight="1" x14ac:dyDescent="0.25">
      <c r="E131" s="48"/>
    </row>
    <row r="132" spans="5:5" ht="16.5" customHeight="1" x14ac:dyDescent="0.25">
      <c r="E132" s="48"/>
    </row>
    <row r="133" spans="5:5" ht="16.5" customHeight="1" x14ac:dyDescent="0.25">
      <c r="E133" s="48"/>
    </row>
    <row r="134" spans="5:5" ht="16.5" customHeight="1" x14ac:dyDescent="0.25">
      <c r="E134" s="48"/>
    </row>
    <row r="135" spans="5:5" ht="16.5" customHeight="1" x14ac:dyDescent="0.25">
      <c r="E135" s="48"/>
    </row>
  </sheetData>
  <sheetProtection password="819A" sheet="1" formatCells="0" formatColumns="0" formatRows="0"/>
  <phoneticPr fontId="0" type="noConversion"/>
  <pageMargins left="0.75" right="0.75" top="1" bottom="1" header="0.5" footer="0.5"/>
  <pageSetup orientation="portrait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30"/>
  <sheetViews>
    <sheetView zoomScaleNormal="100" workbookViewId="0">
      <pane xSplit="1" ySplit="4" topLeftCell="B11" activePane="bottomRight" state="frozen"/>
      <selection pane="topRight" activeCell="B1" sqref="B1"/>
      <selection pane="bottomLeft" activeCell="A5" sqref="A5"/>
      <selection pane="bottomRight" activeCell="A23" sqref="A23:IV25"/>
    </sheetView>
  </sheetViews>
  <sheetFormatPr defaultColWidth="16.6640625" defaultRowHeight="16.5" customHeight="1" x14ac:dyDescent="0.25"/>
  <cols>
    <col min="1" max="1" width="19.6640625" style="47" customWidth="1"/>
    <col min="2" max="16384" width="16.6640625" style="47"/>
  </cols>
  <sheetData>
    <row r="2" spans="1:25" ht="16.5" customHeight="1" x14ac:dyDescent="0.3">
      <c r="A2" s="60" t="str">
        <f>'Aligning data'!A1</f>
        <v>RayBio® Cytokine Antibody Arrays --AAM-TCR-1</v>
      </c>
    </row>
    <row r="4" spans="1:25" ht="16.5" customHeight="1" x14ac:dyDescent="0.25">
      <c r="B4" s="47" t="str">
        <f>Sorting!C4</f>
        <v>Sample 1</v>
      </c>
      <c r="C4" s="47" t="str">
        <f>Sorting!G4</f>
        <v>Sample 2</v>
      </c>
      <c r="D4" s="47" t="str">
        <f>Sorting!K4</f>
        <v>Sample 3</v>
      </c>
      <c r="E4" s="47" t="str">
        <f>Sorting!O4</f>
        <v>Sample 4</v>
      </c>
      <c r="F4" s="47" t="str">
        <f>Sorting!S4</f>
        <v>Sample 5</v>
      </c>
      <c r="G4" s="47" t="str">
        <f>Sorting!W4</f>
        <v>Sample 6</v>
      </c>
      <c r="H4" s="47" t="str">
        <f>Sorting!AA4</f>
        <v>Sample 7</v>
      </c>
      <c r="I4" s="47" t="str">
        <f>Sorting!AE4</f>
        <v>Sample 8</v>
      </c>
      <c r="J4" s="47" t="str">
        <f>Sorting!AI4</f>
        <v>Sample 9</v>
      </c>
      <c r="K4" s="47" t="str">
        <f>Sorting!AM4</f>
        <v>Sample 10</v>
      </c>
      <c r="L4" s="47" t="str">
        <f>Sorting!AQ4</f>
        <v>Sample 11</v>
      </c>
      <c r="M4" s="47" t="str">
        <f>Sorting!AU4</f>
        <v>Sample 12</v>
      </c>
      <c r="N4" s="47" t="str">
        <f>Sorting!AY4</f>
        <v>Sample 13</v>
      </c>
      <c r="O4" s="47" t="str">
        <f>Sorting!BC4</f>
        <v>Sample 14</v>
      </c>
      <c r="P4" s="47" t="str">
        <f>Sorting!BG4</f>
        <v>Sample 15</v>
      </c>
      <c r="Q4" s="47" t="str">
        <f>Sorting!BK4</f>
        <v>SAMPLE 16</v>
      </c>
      <c r="R4" s="47" t="str">
        <f>Sorting!BO4</f>
        <v>SAMPLE 17</v>
      </c>
      <c r="S4" s="47" t="str">
        <f>Sorting!BS4</f>
        <v>SAMPLE 18</v>
      </c>
      <c r="T4" s="47" t="str">
        <f>Sorting!BW4</f>
        <v>SAMPLE 19</v>
      </c>
      <c r="U4" s="47" t="str">
        <f>Sorting!CA4</f>
        <v>SAMPLE 20</v>
      </c>
      <c r="V4" s="47" t="str">
        <f>Sorting!CE4</f>
        <v>SAMPLE 21</v>
      </c>
      <c r="W4" s="47" t="str">
        <f>Sorting!CI4</f>
        <v>SAMPLE 22</v>
      </c>
      <c r="X4" s="47" t="str">
        <f>Sorting!CM4</f>
        <v>SAMPLE 23</v>
      </c>
      <c r="Y4" s="47" t="str">
        <f>Sorting!CQ4</f>
        <v>SAMPLE 24</v>
      </c>
    </row>
    <row r="6" spans="1:25" s="53" customFormat="1" ht="16.5" customHeight="1" x14ac:dyDescent="0.25">
      <c r="A6" s="53" t="str">
        <f>Sorting!A6</f>
        <v>POS</v>
      </c>
      <c r="B6" s="53">
        <f>Sorting!E6</f>
        <v>0</v>
      </c>
      <c r="C6" s="53" t="e">
        <f>Sorting!I6</f>
        <v>#VALUE!</v>
      </c>
      <c r="D6" s="53" t="e">
        <f>Sorting!M6</f>
        <v>#VALUE!</v>
      </c>
      <c r="E6" s="53" t="e">
        <f>Sorting!Q6</f>
        <v>#VALUE!</v>
      </c>
      <c r="F6" s="53" t="e">
        <f>Sorting!U6</f>
        <v>#VALUE!</v>
      </c>
      <c r="G6" s="53" t="e">
        <f>Sorting!Y6</f>
        <v>#VALUE!</v>
      </c>
      <c r="H6" s="53" t="e">
        <f>Sorting!AC6</f>
        <v>#VALUE!</v>
      </c>
      <c r="I6" s="53" t="e">
        <f>Sorting!AG6</f>
        <v>#VALUE!</v>
      </c>
      <c r="J6" s="53" t="e">
        <f>Sorting!AK6</f>
        <v>#VALUE!</v>
      </c>
      <c r="K6" s="53" t="e">
        <f>Sorting!AO6</f>
        <v>#VALUE!</v>
      </c>
      <c r="L6" s="53" t="e">
        <f>Sorting!AS6</f>
        <v>#VALUE!</v>
      </c>
      <c r="M6" s="53" t="e">
        <f>Sorting!AW6</f>
        <v>#VALUE!</v>
      </c>
      <c r="N6" s="53" t="e">
        <f>Sorting!BA6</f>
        <v>#VALUE!</v>
      </c>
      <c r="O6" s="53" t="e">
        <f>Sorting!BE6</f>
        <v>#VALUE!</v>
      </c>
      <c r="P6" s="53" t="e">
        <f>Sorting!BI6</f>
        <v>#VALUE!</v>
      </c>
      <c r="Q6" s="53" t="e">
        <f>Sorting!BM6</f>
        <v>#VALUE!</v>
      </c>
      <c r="R6" s="53" t="e">
        <f>Sorting!BQ6</f>
        <v>#VALUE!</v>
      </c>
      <c r="S6" s="53" t="e">
        <f>Sorting!BU6</f>
        <v>#VALUE!</v>
      </c>
      <c r="T6" s="53" t="e">
        <f>Sorting!BY6</f>
        <v>#VALUE!</v>
      </c>
      <c r="U6" s="53" t="e">
        <f>Sorting!CC6</f>
        <v>#VALUE!</v>
      </c>
      <c r="V6" s="53" t="e">
        <f>Sorting!CG6</f>
        <v>#VALUE!</v>
      </c>
      <c r="W6" s="53" t="e">
        <f>Sorting!CK6</f>
        <v>#VALUE!</v>
      </c>
      <c r="X6" s="53" t="e">
        <f>Sorting!CO6</f>
        <v>#VALUE!</v>
      </c>
      <c r="Y6" s="53" t="e">
        <f>Sorting!CS6</f>
        <v>#VALUE!</v>
      </c>
    </row>
    <row r="7" spans="1:25" s="53" customFormat="1" ht="16.5" customHeight="1" x14ac:dyDescent="0.25">
      <c r="A7" s="53" t="str">
        <f>Sorting!A7</f>
        <v>NEG</v>
      </c>
      <c r="B7" s="53">
        <f>Sorting!E7</f>
        <v>0</v>
      </c>
      <c r="C7" s="53" t="e">
        <f>Sorting!I7</f>
        <v>#VALUE!</v>
      </c>
      <c r="D7" s="53" t="e">
        <f>Sorting!M7</f>
        <v>#VALUE!</v>
      </c>
      <c r="E7" s="53" t="e">
        <f>Sorting!Q7</f>
        <v>#VALUE!</v>
      </c>
      <c r="F7" s="53" t="e">
        <f>Sorting!U7</f>
        <v>#VALUE!</v>
      </c>
      <c r="G7" s="53" t="e">
        <f>Sorting!Y7</f>
        <v>#VALUE!</v>
      </c>
      <c r="H7" s="53" t="e">
        <f>Sorting!AC7</f>
        <v>#VALUE!</v>
      </c>
      <c r="I7" s="53" t="e">
        <f>Sorting!AG7</f>
        <v>#VALUE!</v>
      </c>
      <c r="J7" s="53" t="e">
        <f>Sorting!AK7</f>
        <v>#VALUE!</v>
      </c>
      <c r="K7" s="53" t="e">
        <f>Sorting!AO7</f>
        <v>#VALUE!</v>
      </c>
      <c r="L7" s="53" t="e">
        <f>Sorting!AS7</f>
        <v>#VALUE!</v>
      </c>
      <c r="M7" s="53" t="e">
        <f>Sorting!AW7</f>
        <v>#VALUE!</v>
      </c>
      <c r="N7" s="53" t="e">
        <f>Sorting!BA7</f>
        <v>#VALUE!</v>
      </c>
      <c r="O7" s="53" t="e">
        <f>Sorting!BE7</f>
        <v>#VALUE!</v>
      </c>
      <c r="P7" s="53" t="e">
        <f>Sorting!BI7</f>
        <v>#VALUE!</v>
      </c>
      <c r="Q7" s="53" t="e">
        <f>Sorting!BM7</f>
        <v>#VALUE!</v>
      </c>
      <c r="R7" s="53" t="e">
        <f>Sorting!BQ7</f>
        <v>#VALUE!</v>
      </c>
      <c r="S7" s="53" t="e">
        <f>Sorting!BU7</f>
        <v>#VALUE!</v>
      </c>
      <c r="T7" s="53" t="e">
        <f>Sorting!BY7</f>
        <v>#VALUE!</v>
      </c>
      <c r="U7" s="53" t="e">
        <f>Sorting!CC7</f>
        <v>#VALUE!</v>
      </c>
      <c r="V7" s="53" t="e">
        <f>Sorting!CG7</f>
        <v>#VALUE!</v>
      </c>
      <c r="W7" s="53" t="e">
        <f>Sorting!CK7</f>
        <v>#VALUE!</v>
      </c>
      <c r="X7" s="53" t="e">
        <f>Sorting!CO7</f>
        <v>#VALUE!</v>
      </c>
      <c r="Y7" s="53" t="e">
        <f>Sorting!CS7</f>
        <v>#VALUE!</v>
      </c>
    </row>
    <row r="8" spans="1:25" s="53" customFormat="1" ht="16.5" customHeight="1" x14ac:dyDescent="0.25">
      <c r="A8" s="53" t="str">
        <f>Sorting!A8</f>
        <v>IFNg</v>
      </c>
      <c r="B8" s="53">
        <f>Sorting!E8</f>
        <v>0</v>
      </c>
      <c r="C8" s="53" t="e">
        <f>Sorting!I8</f>
        <v>#VALUE!</v>
      </c>
      <c r="D8" s="53" t="e">
        <f>Sorting!M8</f>
        <v>#VALUE!</v>
      </c>
      <c r="E8" s="53" t="e">
        <f>Sorting!Q8</f>
        <v>#VALUE!</v>
      </c>
      <c r="F8" s="53" t="e">
        <f>Sorting!U8</f>
        <v>#VALUE!</v>
      </c>
      <c r="G8" s="53" t="e">
        <f>Sorting!Y8</f>
        <v>#VALUE!</v>
      </c>
      <c r="H8" s="53" t="e">
        <f>Sorting!AC8</f>
        <v>#VALUE!</v>
      </c>
      <c r="I8" s="53" t="e">
        <f>Sorting!AG8</f>
        <v>#VALUE!</v>
      </c>
      <c r="J8" s="53" t="e">
        <f>Sorting!AK8</f>
        <v>#VALUE!</v>
      </c>
      <c r="K8" s="53" t="e">
        <f>Sorting!AO8</f>
        <v>#VALUE!</v>
      </c>
      <c r="L8" s="53" t="e">
        <f>Sorting!AS8</f>
        <v>#VALUE!</v>
      </c>
      <c r="M8" s="53" t="e">
        <f>Sorting!AW8</f>
        <v>#VALUE!</v>
      </c>
      <c r="N8" s="53" t="e">
        <f>Sorting!BA8</f>
        <v>#VALUE!</v>
      </c>
      <c r="O8" s="53" t="e">
        <f>Sorting!BE8</f>
        <v>#VALUE!</v>
      </c>
      <c r="P8" s="53" t="e">
        <f>Sorting!BI8</f>
        <v>#VALUE!</v>
      </c>
      <c r="Q8" s="53" t="e">
        <f>Sorting!BM8</f>
        <v>#VALUE!</v>
      </c>
      <c r="R8" s="53" t="e">
        <f>Sorting!BQ8</f>
        <v>#VALUE!</v>
      </c>
      <c r="S8" s="53" t="e">
        <f>Sorting!BU8</f>
        <v>#VALUE!</v>
      </c>
      <c r="T8" s="53" t="e">
        <f>Sorting!BY8</f>
        <v>#VALUE!</v>
      </c>
      <c r="U8" s="53" t="e">
        <f>Sorting!CC8</f>
        <v>#VALUE!</v>
      </c>
      <c r="V8" s="53" t="e">
        <f>Sorting!CG8</f>
        <v>#VALUE!</v>
      </c>
      <c r="W8" s="53" t="e">
        <f>Sorting!CK8</f>
        <v>#VALUE!</v>
      </c>
      <c r="X8" s="53" t="e">
        <f>Sorting!CO8</f>
        <v>#VALUE!</v>
      </c>
      <c r="Y8" s="53" t="e">
        <f>Sorting!CS8</f>
        <v>#VALUE!</v>
      </c>
    </row>
    <row r="9" spans="1:25" s="53" customFormat="1" ht="16.5" customHeight="1" x14ac:dyDescent="0.25">
      <c r="A9" s="53" t="str">
        <f>Sorting!A9</f>
        <v>IL-10</v>
      </c>
      <c r="B9" s="53">
        <f>Sorting!E9</f>
        <v>0</v>
      </c>
      <c r="C9" s="53" t="e">
        <f>Sorting!I9</f>
        <v>#VALUE!</v>
      </c>
      <c r="D9" s="53" t="e">
        <f>Sorting!M9</f>
        <v>#VALUE!</v>
      </c>
      <c r="E9" s="53" t="e">
        <f>Sorting!Q9</f>
        <v>#VALUE!</v>
      </c>
      <c r="F9" s="53" t="e">
        <f>Sorting!U9</f>
        <v>#VALUE!</v>
      </c>
      <c r="G9" s="53" t="e">
        <f>Sorting!Y9</f>
        <v>#VALUE!</v>
      </c>
      <c r="H9" s="53" t="e">
        <f>Sorting!AC9</f>
        <v>#VALUE!</v>
      </c>
      <c r="I9" s="53" t="e">
        <f>Sorting!AG9</f>
        <v>#VALUE!</v>
      </c>
      <c r="J9" s="53" t="e">
        <f>Sorting!AK9</f>
        <v>#VALUE!</v>
      </c>
      <c r="K9" s="53" t="e">
        <f>Sorting!AO9</f>
        <v>#VALUE!</v>
      </c>
      <c r="L9" s="53" t="e">
        <f>Sorting!AS9</f>
        <v>#VALUE!</v>
      </c>
      <c r="M9" s="53" t="e">
        <f>Sorting!AW9</f>
        <v>#VALUE!</v>
      </c>
      <c r="N9" s="53" t="e">
        <f>Sorting!BA9</f>
        <v>#VALUE!</v>
      </c>
      <c r="O9" s="53" t="e">
        <f>Sorting!BE9</f>
        <v>#VALUE!</v>
      </c>
      <c r="P9" s="53" t="e">
        <f>Sorting!BI9</f>
        <v>#VALUE!</v>
      </c>
      <c r="Q9" s="53" t="e">
        <f>Sorting!BM9</f>
        <v>#VALUE!</v>
      </c>
      <c r="R9" s="53" t="e">
        <f>Sorting!BQ9</f>
        <v>#VALUE!</v>
      </c>
      <c r="S9" s="53" t="e">
        <f>Sorting!BU9</f>
        <v>#VALUE!</v>
      </c>
      <c r="T9" s="53" t="e">
        <f>Sorting!BY9</f>
        <v>#VALUE!</v>
      </c>
      <c r="U9" s="53" t="e">
        <f>Sorting!CC9</f>
        <v>#VALUE!</v>
      </c>
      <c r="V9" s="53" t="e">
        <f>Sorting!CG9</f>
        <v>#VALUE!</v>
      </c>
      <c r="W9" s="53" t="e">
        <f>Sorting!CK9</f>
        <v>#VALUE!</v>
      </c>
      <c r="X9" s="53" t="e">
        <f>Sorting!CO9</f>
        <v>#VALUE!</v>
      </c>
      <c r="Y9" s="53" t="e">
        <f>Sorting!CS9</f>
        <v>#VALUE!</v>
      </c>
    </row>
    <row r="10" spans="1:25" s="53" customFormat="1" ht="16.5" customHeight="1" x14ac:dyDescent="0.25">
      <c r="A10" s="53" t="str">
        <f>Sorting!A10</f>
        <v>IL-12p70</v>
      </c>
      <c r="B10" s="53">
        <f>Sorting!E10</f>
        <v>0</v>
      </c>
      <c r="C10" s="53" t="e">
        <f>Sorting!I10</f>
        <v>#VALUE!</v>
      </c>
      <c r="D10" s="53" t="e">
        <f>Sorting!M10</f>
        <v>#VALUE!</v>
      </c>
      <c r="E10" s="53" t="e">
        <f>Sorting!Q10</f>
        <v>#VALUE!</v>
      </c>
      <c r="F10" s="53" t="e">
        <f>Sorting!U10</f>
        <v>#VALUE!</v>
      </c>
      <c r="G10" s="53" t="e">
        <f>Sorting!Y10</f>
        <v>#VALUE!</v>
      </c>
      <c r="H10" s="53" t="e">
        <f>Sorting!AC10</f>
        <v>#VALUE!</v>
      </c>
      <c r="I10" s="53" t="e">
        <f>Sorting!AG10</f>
        <v>#VALUE!</v>
      </c>
      <c r="J10" s="53" t="e">
        <f>Sorting!AK10</f>
        <v>#VALUE!</v>
      </c>
      <c r="K10" s="53" t="e">
        <f>Sorting!AO10</f>
        <v>#VALUE!</v>
      </c>
      <c r="L10" s="53" t="e">
        <f>Sorting!AS10</f>
        <v>#VALUE!</v>
      </c>
      <c r="M10" s="53" t="e">
        <f>Sorting!AW10</f>
        <v>#VALUE!</v>
      </c>
      <c r="N10" s="53" t="e">
        <f>Sorting!BA10</f>
        <v>#VALUE!</v>
      </c>
      <c r="O10" s="53" t="e">
        <f>Sorting!BE10</f>
        <v>#VALUE!</v>
      </c>
      <c r="P10" s="53" t="e">
        <f>Sorting!BI10</f>
        <v>#VALUE!</v>
      </c>
      <c r="Q10" s="53" t="e">
        <f>Sorting!BM10</f>
        <v>#VALUE!</v>
      </c>
      <c r="R10" s="53" t="e">
        <f>Sorting!BQ10</f>
        <v>#VALUE!</v>
      </c>
      <c r="S10" s="53" t="e">
        <f>Sorting!BU10</f>
        <v>#VALUE!</v>
      </c>
      <c r="T10" s="53" t="e">
        <f>Sorting!BY10</f>
        <v>#VALUE!</v>
      </c>
      <c r="U10" s="53" t="e">
        <f>Sorting!CC10</f>
        <v>#VALUE!</v>
      </c>
      <c r="V10" s="53" t="e">
        <f>Sorting!CG10</f>
        <v>#VALUE!</v>
      </c>
      <c r="W10" s="53" t="e">
        <f>Sorting!CK10</f>
        <v>#VALUE!</v>
      </c>
      <c r="X10" s="53" t="e">
        <f>Sorting!CO10</f>
        <v>#VALUE!</v>
      </c>
      <c r="Y10" s="53" t="e">
        <f>Sorting!CS10</f>
        <v>#VALUE!</v>
      </c>
    </row>
    <row r="11" spans="1:25" s="53" customFormat="1" ht="16.5" customHeight="1" x14ac:dyDescent="0.25">
      <c r="A11" s="53" t="str">
        <f>Sorting!A11</f>
        <v>IL-13</v>
      </c>
      <c r="B11" s="53">
        <f>Sorting!E11</f>
        <v>0</v>
      </c>
      <c r="C11" s="53" t="e">
        <f>Sorting!I11</f>
        <v>#VALUE!</v>
      </c>
      <c r="D11" s="53" t="e">
        <f>Sorting!M11</f>
        <v>#VALUE!</v>
      </c>
      <c r="E11" s="53" t="e">
        <f>Sorting!Q11</f>
        <v>#VALUE!</v>
      </c>
      <c r="F11" s="53" t="e">
        <f>Sorting!U11</f>
        <v>#VALUE!</v>
      </c>
      <c r="G11" s="53" t="e">
        <f>Sorting!Y11</f>
        <v>#VALUE!</v>
      </c>
      <c r="H11" s="53" t="e">
        <f>Sorting!AC11</f>
        <v>#VALUE!</v>
      </c>
      <c r="I11" s="53" t="e">
        <f>Sorting!AG11</f>
        <v>#VALUE!</v>
      </c>
      <c r="J11" s="53" t="e">
        <f>Sorting!AK11</f>
        <v>#VALUE!</v>
      </c>
      <c r="K11" s="53" t="e">
        <f>Sorting!AO11</f>
        <v>#VALUE!</v>
      </c>
      <c r="L11" s="53" t="e">
        <f>Sorting!AS11</f>
        <v>#VALUE!</v>
      </c>
      <c r="M11" s="53" t="e">
        <f>Sorting!AW11</f>
        <v>#VALUE!</v>
      </c>
      <c r="N11" s="53" t="e">
        <f>Sorting!BA11</f>
        <v>#VALUE!</v>
      </c>
      <c r="O11" s="53" t="e">
        <f>Sorting!BE11</f>
        <v>#VALUE!</v>
      </c>
      <c r="P11" s="53" t="e">
        <f>Sorting!BI11</f>
        <v>#VALUE!</v>
      </c>
      <c r="Q11" s="53" t="e">
        <f>Sorting!BM11</f>
        <v>#VALUE!</v>
      </c>
      <c r="R11" s="53" t="e">
        <f>Sorting!BQ11</f>
        <v>#VALUE!</v>
      </c>
      <c r="S11" s="53" t="e">
        <f>Sorting!BU11</f>
        <v>#VALUE!</v>
      </c>
      <c r="T11" s="53" t="e">
        <f>Sorting!BY11</f>
        <v>#VALUE!</v>
      </c>
      <c r="U11" s="53" t="e">
        <f>Sorting!CC11</f>
        <v>#VALUE!</v>
      </c>
      <c r="V11" s="53" t="e">
        <f>Sorting!CG11</f>
        <v>#VALUE!</v>
      </c>
      <c r="W11" s="53" t="e">
        <f>Sorting!CK11</f>
        <v>#VALUE!</v>
      </c>
      <c r="X11" s="53" t="e">
        <f>Sorting!CO11</f>
        <v>#VALUE!</v>
      </c>
      <c r="Y11" s="53" t="e">
        <f>Sorting!CS11</f>
        <v>#VALUE!</v>
      </c>
    </row>
    <row r="12" spans="1:25" ht="16.5" customHeight="1" x14ac:dyDescent="0.25">
      <c r="A12" s="47" t="str">
        <f>Sorting!A12</f>
        <v>IL-17</v>
      </c>
      <c r="B12" s="47">
        <f>Sorting!E12</f>
        <v>0</v>
      </c>
      <c r="C12" s="47" t="e">
        <f>Sorting!I12</f>
        <v>#VALUE!</v>
      </c>
      <c r="D12" s="47" t="e">
        <f>Sorting!M12</f>
        <v>#VALUE!</v>
      </c>
      <c r="E12" s="47" t="e">
        <f>Sorting!Q12</f>
        <v>#VALUE!</v>
      </c>
      <c r="F12" s="47" t="e">
        <f>Sorting!U12</f>
        <v>#VALUE!</v>
      </c>
      <c r="G12" s="47" t="e">
        <f>Sorting!Y12</f>
        <v>#VALUE!</v>
      </c>
      <c r="H12" s="47" t="e">
        <f>Sorting!AC12</f>
        <v>#VALUE!</v>
      </c>
      <c r="I12" s="47" t="e">
        <f>Sorting!AG12</f>
        <v>#VALUE!</v>
      </c>
      <c r="J12" s="47" t="e">
        <f>Sorting!AK12</f>
        <v>#VALUE!</v>
      </c>
      <c r="K12" s="47" t="e">
        <f>Sorting!AO12</f>
        <v>#VALUE!</v>
      </c>
      <c r="L12" s="47" t="e">
        <f>Sorting!AS12</f>
        <v>#VALUE!</v>
      </c>
      <c r="M12" s="47" t="e">
        <f>Sorting!AW12</f>
        <v>#VALUE!</v>
      </c>
      <c r="N12" s="47" t="e">
        <f>Sorting!BA12</f>
        <v>#VALUE!</v>
      </c>
      <c r="O12" s="47" t="e">
        <f>Sorting!BE12</f>
        <v>#VALUE!</v>
      </c>
      <c r="P12" s="47" t="e">
        <f>Sorting!BI12</f>
        <v>#VALUE!</v>
      </c>
      <c r="Q12" s="47" t="e">
        <f>Sorting!BM12</f>
        <v>#VALUE!</v>
      </c>
      <c r="R12" s="47" t="e">
        <f>Sorting!BQ12</f>
        <v>#VALUE!</v>
      </c>
      <c r="S12" s="47" t="e">
        <f>Sorting!BU12</f>
        <v>#VALUE!</v>
      </c>
      <c r="T12" s="47" t="e">
        <f>Sorting!BY12</f>
        <v>#VALUE!</v>
      </c>
      <c r="U12" s="47" t="e">
        <f>Sorting!CC12</f>
        <v>#VALUE!</v>
      </c>
      <c r="V12" s="47" t="e">
        <f>Sorting!CG12</f>
        <v>#VALUE!</v>
      </c>
      <c r="W12" s="47" t="e">
        <f>Sorting!CK12</f>
        <v>#VALUE!</v>
      </c>
      <c r="X12" s="47" t="e">
        <f>Sorting!CO12</f>
        <v>#VALUE!</v>
      </c>
      <c r="Y12" s="47" t="e">
        <f>Sorting!CS12</f>
        <v>#VALUE!</v>
      </c>
    </row>
    <row r="13" spans="1:25" ht="16.5" customHeight="1" x14ac:dyDescent="0.25">
      <c r="A13" s="47" t="str">
        <f>Sorting!A13</f>
        <v>IL-17F</v>
      </c>
      <c r="B13" s="47">
        <f>Sorting!E13</f>
        <v>0</v>
      </c>
      <c r="C13" s="47" t="e">
        <f>Sorting!I13</f>
        <v>#VALUE!</v>
      </c>
      <c r="D13" s="47" t="e">
        <f>Sorting!M13</f>
        <v>#VALUE!</v>
      </c>
      <c r="E13" s="47" t="e">
        <f>Sorting!Q13</f>
        <v>#VALUE!</v>
      </c>
      <c r="F13" s="47" t="e">
        <f>Sorting!U13</f>
        <v>#VALUE!</v>
      </c>
      <c r="G13" s="47" t="e">
        <f>Sorting!Y13</f>
        <v>#VALUE!</v>
      </c>
      <c r="H13" s="47" t="e">
        <f>Sorting!AC13</f>
        <v>#VALUE!</v>
      </c>
      <c r="I13" s="47" t="e">
        <f>Sorting!AG13</f>
        <v>#VALUE!</v>
      </c>
      <c r="J13" s="47" t="e">
        <f>Sorting!AK13</f>
        <v>#VALUE!</v>
      </c>
      <c r="K13" s="47" t="e">
        <f>Sorting!AO13</f>
        <v>#VALUE!</v>
      </c>
      <c r="L13" s="47" t="e">
        <f>Sorting!AS13</f>
        <v>#VALUE!</v>
      </c>
      <c r="M13" s="47" t="e">
        <f>Sorting!AW13</f>
        <v>#VALUE!</v>
      </c>
      <c r="N13" s="47" t="e">
        <f>Sorting!BA13</f>
        <v>#VALUE!</v>
      </c>
      <c r="O13" s="47" t="e">
        <f>Sorting!BE13</f>
        <v>#VALUE!</v>
      </c>
      <c r="P13" s="47" t="e">
        <f>Sorting!BI13</f>
        <v>#VALUE!</v>
      </c>
      <c r="Q13" s="47" t="e">
        <f>Sorting!BM13</f>
        <v>#VALUE!</v>
      </c>
      <c r="R13" s="47" t="e">
        <f>Sorting!BQ13</f>
        <v>#VALUE!</v>
      </c>
      <c r="S13" s="47" t="e">
        <f>Sorting!BU13</f>
        <v>#VALUE!</v>
      </c>
      <c r="T13" s="47" t="e">
        <f>Sorting!BY13</f>
        <v>#VALUE!</v>
      </c>
      <c r="U13" s="47" t="e">
        <f>Sorting!CC13</f>
        <v>#VALUE!</v>
      </c>
      <c r="V13" s="47" t="e">
        <f>Sorting!CG13</f>
        <v>#VALUE!</v>
      </c>
      <c r="W13" s="47" t="e">
        <f>Sorting!CK13</f>
        <v>#VALUE!</v>
      </c>
      <c r="X13" s="47" t="e">
        <f>Sorting!CO13</f>
        <v>#VALUE!</v>
      </c>
      <c r="Y13" s="47" t="e">
        <f>Sorting!CS13</f>
        <v>#VALUE!</v>
      </c>
    </row>
    <row r="14" spans="1:25" ht="16.5" customHeight="1" x14ac:dyDescent="0.25">
      <c r="A14" s="47" t="str">
        <f>Sorting!A14</f>
        <v>IL-18</v>
      </c>
      <c r="B14" s="47">
        <f>Sorting!E14</f>
        <v>0</v>
      </c>
      <c r="C14" s="47" t="e">
        <f>Sorting!I14</f>
        <v>#VALUE!</v>
      </c>
      <c r="D14" s="47" t="e">
        <f>Sorting!M14</f>
        <v>#VALUE!</v>
      </c>
      <c r="E14" s="47" t="e">
        <f>Sorting!Q14</f>
        <v>#VALUE!</v>
      </c>
      <c r="F14" s="47" t="e">
        <f>Sorting!U14</f>
        <v>#VALUE!</v>
      </c>
      <c r="G14" s="47" t="e">
        <f>Sorting!Y14</f>
        <v>#VALUE!</v>
      </c>
      <c r="H14" s="47" t="e">
        <f>Sorting!AC14</f>
        <v>#VALUE!</v>
      </c>
      <c r="I14" s="47" t="e">
        <f>Sorting!AG14</f>
        <v>#VALUE!</v>
      </c>
      <c r="J14" s="47" t="e">
        <f>Sorting!AK14</f>
        <v>#VALUE!</v>
      </c>
      <c r="K14" s="47" t="e">
        <f>Sorting!AO14</f>
        <v>#VALUE!</v>
      </c>
      <c r="L14" s="47" t="e">
        <f>Sorting!AS14</f>
        <v>#VALUE!</v>
      </c>
      <c r="M14" s="47" t="e">
        <f>Sorting!AW14</f>
        <v>#VALUE!</v>
      </c>
      <c r="N14" s="47" t="e">
        <f>Sorting!BA14</f>
        <v>#VALUE!</v>
      </c>
      <c r="O14" s="47" t="e">
        <f>Sorting!BE14</f>
        <v>#VALUE!</v>
      </c>
      <c r="P14" s="47" t="e">
        <f>Sorting!BI14</f>
        <v>#VALUE!</v>
      </c>
      <c r="Q14" s="47" t="e">
        <f>Sorting!BM14</f>
        <v>#VALUE!</v>
      </c>
      <c r="R14" s="47" t="e">
        <f>Sorting!BQ14</f>
        <v>#VALUE!</v>
      </c>
      <c r="S14" s="47" t="e">
        <f>Sorting!BU14</f>
        <v>#VALUE!</v>
      </c>
      <c r="T14" s="47" t="e">
        <f>Sorting!BY14</f>
        <v>#VALUE!</v>
      </c>
      <c r="U14" s="47" t="e">
        <f>Sorting!CC14</f>
        <v>#VALUE!</v>
      </c>
      <c r="V14" s="47" t="e">
        <f>Sorting!CG14</f>
        <v>#VALUE!</v>
      </c>
      <c r="W14" s="47" t="e">
        <f>Sorting!CK14</f>
        <v>#VALUE!</v>
      </c>
      <c r="X14" s="47" t="e">
        <f>Sorting!CO14</f>
        <v>#VALUE!</v>
      </c>
      <c r="Y14" s="47" t="e">
        <f>Sorting!CS14</f>
        <v>#VALUE!</v>
      </c>
    </row>
    <row r="15" spans="1:25" ht="16.5" customHeight="1" x14ac:dyDescent="0.25">
      <c r="A15" s="47" t="str">
        <f>Sorting!A15</f>
        <v>IL-2</v>
      </c>
      <c r="B15" s="47">
        <f>Sorting!E15</f>
        <v>0</v>
      </c>
      <c r="C15" s="47" t="e">
        <f>Sorting!I15</f>
        <v>#VALUE!</v>
      </c>
      <c r="D15" s="47" t="e">
        <f>Sorting!M15</f>
        <v>#VALUE!</v>
      </c>
      <c r="E15" s="47" t="e">
        <f>Sorting!Q15</f>
        <v>#VALUE!</v>
      </c>
      <c r="F15" s="47" t="e">
        <f>Sorting!U15</f>
        <v>#VALUE!</v>
      </c>
      <c r="G15" s="47" t="e">
        <f>Sorting!Y15</f>
        <v>#VALUE!</v>
      </c>
      <c r="H15" s="47" t="e">
        <f>Sorting!AC15</f>
        <v>#VALUE!</v>
      </c>
      <c r="I15" s="47" t="e">
        <f>Sorting!AG15</f>
        <v>#VALUE!</v>
      </c>
      <c r="J15" s="47" t="e">
        <f>Sorting!AK15</f>
        <v>#VALUE!</v>
      </c>
      <c r="K15" s="47" t="e">
        <f>Sorting!AO15</f>
        <v>#VALUE!</v>
      </c>
      <c r="L15" s="47" t="e">
        <f>Sorting!AS15</f>
        <v>#VALUE!</v>
      </c>
      <c r="M15" s="47" t="e">
        <f>Sorting!AW15</f>
        <v>#VALUE!</v>
      </c>
      <c r="N15" s="47" t="e">
        <f>Sorting!BA15</f>
        <v>#VALUE!</v>
      </c>
      <c r="O15" s="47" t="e">
        <f>Sorting!BE15</f>
        <v>#VALUE!</v>
      </c>
      <c r="P15" s="47" t="e">
        <f>Sorting!BI15</f>
        <v>#VALUE!</v>
      </c>
      <c r="Q15" s="47" t="e">
        <f>Sorting!BM15</f>
        <v>#VALUE!</v>
      </c>
      <c r="R15" s="47" t="e">
        <f>Sorting!BQ15</f>
        <v>#VALUE!</v>
      </c>
      <c r="S15" s="47" t="e">
        <f>Sorting!BU15</f>
        <v>#VALUE!</v>
      </c>
      <c r="T15" s="47" t="e">
        <f>Sorting!BY15</f>
        <v>#VALUE!</v>
      </c>
      <c r="U15" s="47" t="e">
        <f>Sorting!CC15</f>
        <v>#VALUE!</v>
      </c>
      <c r="V15" s="47" t="e">
        <f>Sorting!CG15</f>
        <v>#VALUE!</v>
      </c>
      <c r="W15" s="47" t="e">
        <f>Sorting!CK15</f>
        <v>#VALUE!</v>
      </c>
      <c r="X15" s="47" t="e">
        <f>Sorting!CO15</f>
        <v>#VALUE!</v>
      </c>
      <c r="Y15" s="47" t="e">
        <f>Sorting!CS15</f>
        <v>#VALUE!</v>
      </c>
    </row>
    <row r="16" spans="1:25" ht="16.5" customHeight="1" x14ac:dyDescent="0.25">
      <c r="A16" s="47" t="str">
        <f>Sorting!A16</f>
        <v>IL-4</v>
      </c>
      <c r="B16" s="47">
        <f>Sorting!E16</f>
        <v>0</v>
      </c>
      <c r="C16" s="47" t="e">
        <f>Sorting!I16</f>
        <v>#VALUE!</v>
      </c>
      <c r="D16" s="47" t="e">
        <f>Sorting!M16</f>
        <v>#VALUE!</v>
      </c>
      <c r="E16" s="47" t="e">
        <f>Sorting!Q16</f>
        <v>#VALUE!</v>
      </c>
      <c r="F16" s="47" t="e">
        <f>Sorting!U16</f>
        <v>#VALUE!</v>
      </c>
      <c r="G16" s="47" t="e">
        <f>Sorting!Y16</f>
        <v>#VALUE!</v>
      </c>
      <c r="H16" s="47" t="e">
        <f>Sorting!AC16</f>
        <v>#VALUE!</v>
      </c>
      <c r="I16" s="47" t="e">
        <f>Sorting!AG16</f>
        <v>#VALUE!</v>
      </c>
      <c r="J16" s="47" t="e">
        <f>Sorting!AK16</f>
        <v>#VALUE!</v>
      </c>
      <c r="K16" s="47" t="e">
        <f>Sorting!AO16</f>
        <v>#VALUE!</v>
      </c>
      <c r="L16" s="47" t="e">
        <f>Sorting!AS16</f>
        <v>#VALUE!</v>
      </c>
      <c r="M16" s="47" t="e">
        <f>Sorting!AW16</f>
        <v>#VALUE!</v>
      </c>
      <c r="N16" s="47" t="e">
        <f>Sorting!BA16</f>
        <v>#VALUE!</v>
      </c>
      <c r="O16" s="47" t="e">
        <f>Sorting!BE16</f>
        <v>#VALUE!</v>
      </c>
      <c r="P16" s="47" t="e">
        <f>Sorting!BI16</f>
        <v>#VALUE!</v>
      </c>
      <c r="Q16" s="47" t="e">
        <f>Sorting!BM16</f>
        <v>#VALUE!</v>
      </c>
      <c r="R16" s="47" t="e">
        <f>Sorting!BQ16</f>
        <v>#VALUE!</v>
      </c>
      <c r="S16" s="47" t="e">
        <f>Sorting!BU16</f>
        <v>#VALUE!</v>
      </c>
      <c r="T16" s="47" t="e">
        <f>Sorting!BY16</f>
        <v>#VALUE!</v>
      </c>
      <c r="U16" s="47" t="e">
        <f>Sorting!CC16</f>
        <v>#VALUE!</v>
      </c>
      <c r="V16" s="47" t="e">
        <f>Sorting!CG16</f>
        <v>#VALUE!</v>
      </c>
      <c r="W16" s="47" t="e">
        <f>Sorting!CK16</f>
        <v>#VALUE!</v>
      </c>
      <c r="X16" s="47" t="e">
        <f>Sorting!CO16</f>
        <v>#VALUE!</v>
      </c>
      <c r="Y16" s="47" t="e">
        <f>Sorting!CS16</f>
        <v>#VALUE!</v>
      </c>
    </row>
    <row r="17" spans="1:25" ht="16.5" customHeight="1" x14ac:dyDescent="0.25">
      <c r="A17" s="47" t="str">
        <f>Sorting!A17</f>
        <v>IL-5</v>
      </c>
      <c r="B17" s="47">
        <f>Sorting!E17</f>
        <v>0</v>
      </c>
      <c r="C17" s="47" t="e">
        <f>Sorting!I17</f>
        <v>#VALUE!</v>
      </c>
      <c r="D17" s="47" t="e">
        <f>Sorting!M17</f>
        <v>#VALUE!</v>
      </c>
      <c r="E17" s="47" t="e">
        <f>Sorting!Q17</f>
        <v>#VALUE!</v>
      </c>
      <c r="F17" s="47" t="e">
        <f>Sorting!U17</f>
        <v>#VALUE!</v>
      </c>
      <c r="G17" s="47" t="e">
        <f>Sorting!Y17</f>
        <v>#VALUE!</v>
      </c>
      <c r="H17" s="47" t="e">
        <f>Sorting!AC17</f>
        <v>#VALUE!</v>
      </c>
      <c r="I17" s="47" t="e">
        <f>Sorting!AG17</f>
        <v>#VALUE!</v>
      </c>
      <c r="J17" s="47" t="e">
        <f>Sorting!AK17</f>
        <v>#VALUE!</v>
      </c>
      <c r="K17" s="47" t="e">
        <f>Sorting!AO17</f>
        <v>#VALUE!</v>
      </c>
      <c r="L17" s="47" t="e">
        <f>Sorting!AS17</f>
        <v>#VALUE!</v>
      </c>
      <c r="M17" s="47" t="e">
        <f>Sorting!AW17</f>
        <v>#VALUE!</v>
      </c>
      <c r="N17" s="47" t="e">
        <f>Sorting!BA17</f>
        <v>#VALUE!</v>
      </c>
      <c r="O17" s="47" t="e">
        <f>Sorting!BE17</f>
        <v>#VALUE!</v>
      </c>
      <c r="P17" s="47" t="e">
        <f>Sorting!BI17</f>
        <v>#VALUE!</v>
      </c>
      <c r="Q17" s="47" t="e">
        <f>Sorting!BM17</f>
        <v>#VALUE!</v>
      </c>
      <c r="R17" s="47" t="e">
        <f>Sorting!BQ17</f>
        <v>#VALUE!</v>
      </c>
      <c r="S17" s="47" t="e">
        <f>Sorting!BU17</f>
        <v>#VALUE!</v>
      </c>
      <c r="T17" s="47" t="e">
        <f>Sorting!BY17</f>
        <v>#VALUE!</v>
      </c>
      <c r="U17" s="47" t="e">
        <f>Sorting!CC17</f>
        <v>#VALUE!</v>
      </c>
      <c r="V17" s="47" t="e">
        <f>Sorting!CG17</f>
        <v>#VALUE!</v>
      </c>
      <c r="W17" s="47" t="e">
        <f>Sorting!CK17</f>
        <v>#VALUE!</v>
      </c>
      <c r="X17" s="47" t="e">
        <f>Sorting!CO17</f>
        <v>#VALUE!</v>
      </c>
      <c r="Y17" s="47" t="e">
        <f>Sorting!CS17</f>
        <v>#VALUE!</v>
      </c>
    </row>
    <row r="18" spans="1:25" ht="16.5" customHeight="1" x14ac:dyDescent="0.25">
      <c r="A18" s="47" t="str">
        <f>Sorting!A18</f>
        <v>IL-6</v>
      </c>
      <c r="B18" s="47">
        <f>Sorting!E18</f>
        <v>0</v>
      </c>
      <c r="C18" s="47" t="e">
        <f>Sorting!I18</f>
        <v>#VALUE!</v>
      </c>
      <c r="D18" s="47" t="e">
        <f>Sorting!M18</f>
        <v>#VALUE!</v>
      </c>
      <c r="E18" s="47" t="e">
        <f>Sorting!Q18</f>
        <v>#VALUE!</v>
      </c>
      <c r="F18" s="47" t="e">
        <f>Sorting!U18</f>
        <v>#VALUE!</v>
      </c>
      <c r="G18" s="47" t="e">
        <f>Sorting!Y18</f>
        <v>#VALUE!</v>
      </c>
      <c r="H18" s="47" t="e">
        <f>Sorting!AC18</f>
        <v>#VALUE!</v>
      </c>
      <c r="I18" s="47" t="e">
        <f>Sorting!AG18</f>
        <v>#VALUE!</v>
      </c>
      <c r="J18" s="47" t="e">
        <f>Sorting!AK18</f>
        <v>#VALUE!</v>
      </c>
      <c r="K18" s="47" t="e">
        <f>Sorting!AO18</f>
        <v>#VALUE!</v>
      </c>
      <c r="L18" s="47" t="e">
        <f>Sorting!AS18</f>
        <v>#VALUE!</v>
      </c>
      <c r="M18" s="47" t="e">
        <f>Sorting!AW18</f>
        <v>#VALUE!</v>
      </c>
      <c r="N18" s="47" t="e">
        <f>Sorting!BA18</f>
        <v>#VALUE!</v>
      </c>
      <c r="O18" s="47" t="e">
        <f>Sorting!BE18</f>
        <v>#VALUE!</v>
      </c>
      <c r="P18" s="47" t="e">
        <f>Sorting!BI18</f>
        <v>#VALUE!</v>
      </c>
      <c r="Q18" s="47" t="e">
        <f>Sorting!BM18</f>
        <v>#VALUE!</v>
      </c>
      <c r="R18" s="47" t="e">
        <f>Sorting!BQ18</f>
        <v>#VALUE!</v>
      </c>
      <c r="S18" s="47" t="e">
        <f>Sorting!BU18</f>
        <v>#VALUE!</v>
      </c>
      <c r="T18" s="47" t="e">
        <f>Sorting!BY18</f>
        <v>#VALUE!</v>
      </c>
      <c r="U18" s="47" t="e">
        <f>Sorting!CC18</f>
        <v>#VALUE!</v>
      </c>
      <c r="V18" s="47" t="e">
        <f>Sorting!CG18</f>
        <v>#VALUE!</v>
      </c>
      <c r="W18" s="47" t="e">
        <f>Sorting!CK18</f>
        <v>#VALUE!</v>
      </c>
      <c r="X18" s="47" t="e">
        <f>Sorting!CO18</f>
        <v>#VALUE!</v>
      </c>
      <c r="Y18" s="47" t="e">
        <f>Sorting!CS18</f>
        <v>#VALUE!</v>
      </c>
    </row>
    <row r="19" spans="1:25" ht="16.5" customHeight="1" x14ac:dyDescent="0.25">
      <c r="A19" s="47" t="str">
        <f>Sorting!A19</f>
        <v>IL-7</v>
      </c>
      <c r="B19" s="47">
        <f>Sorting!E19</f>
        <v>0</v>
      </c>
      <c r="C19" s="47" t="e">
        <f>Sorting!I19</f>
        <v>#VALUE!</v>
      </c>
      <c r="D19" s="47" t="e">
        <f>Sorting!M19</f>
        <v>#VALUE!</v>
      </c>
      <c r="E19" s="47" t="e">
        <f>Sorting!Q19</f>
        <v>#VALUE!</v>
      </c>
      <c r="F19" s="47" t="e">
        <f>Sorting!U19</f>
        <v>#VALUE!</v>
      </c>
      <c r="G19" s="47" t="e">
        <f>Sorting!Y19</f>
        <v>#VALUE!</v>
      </c>
      <c r="H19" s="47" t="e">
        <f>Sorting!AC19</f>
        <v>#VALUE!</v>
      </c>
      <c r="I19" s="47" t="e">
        <f>Sorting!AG19</f>
        <v>#VALUE!</v>
      </c>
      <c r="J19" s="47" t="e">
        <f>Sorting!AK19</f>
        <v>#VALUE!</v>
      </c>
      <c r="K19" s="47" t="e">
        <f>Sorting!AO19</f>
        <v>#VALUE!</v>
      </c>
      <c r="L19" s="47" t="e">
        <f>Sorting!AS19</f>
        <v>#VALUE!</v>
      </c>
      <c r="M19" s="47" t="e">
        <f>Sorting!AW19</f>
        <v>#VALUE!</v>
      </c>
      <c r="N19" s="47" t="e">
        <f>Sorting!BA19</f>
        <v>#VALUE!</v>
      </c>
      <c r="O19" s="47" t="e">
        <f>Sorting!BE19</f>
        <v>#VALUE!</v>
      </c>
      <c r="P19" s="47" t="e">
        <f>Sorting!BI19</f>
        <v>#VALUE!</v>
      </c>
      <c r="Q19" s="47" t="e">
        <f>Sorting!BM19</f>
        <v>#VALUE!</v>
      </c>
      <c r="R19" s="47" t="e">
        <f>Sorting!BQ19</f>
        <v>#VALUE!</v>
      </c>
      <c r="S19" s="47" t="e">
        <f>Sorting!BU19</f>
        <v>#VALUE!</v>
      </c>
      <c r="T19" s="47" t="e">
        <f>Sorting!BY19</f>
        <v>#VALUE!</v>
      </c>
      <c r="U19" s="47" t="e">
        <f>Sorting!CC19</f>
        <v>#VALUE!</v>
      </c>
      <c r="V19" s="47" t="e">
        <f>Sorting!CG19</f>
        <v>#VALUE!</v>
      </c>
      <c r="W19" s="47" t="e">
        <f>Sorting!CK19</f>
        <v>#VALUE!</v>
      </c>
      <c r="X19" s="47" t="e">
        <f>Sorting!CO19</f>
        <v>#VALUE!</v>
      </c>
      <c r="Y19" s="47" t="e">
        <f>Sorting!CS19</f>
        <v>#VALUE!</v>
      </c>
    </row>
    <row r="20" spans="1:25" s="53" customFormat="1" ht="16.5" customHeight="1" x14ac:dyDescent="0.25">
      <c r="A20" s="53" t="str">
        <f>Sorting!A20</f>
        <v>IL-9</v>
      </c>
      <c r="B20" s="53">
        <f>Sorting!E20</f>
        <v>0</v>
      </c>
      <c r="C20" s="53" t="e">
        <f>Sorting!I20</f>
        <v>#VALUE!</v>
      </c>
      <c r="D20" s="53" t="e">
        <f>Sorting!M20</f>
        <v>#VALUE!</v>
      </c>
      <c r="E20" s="53" t="e">
        <f>Sorting!Q20</f>
        <v>#VALUE!</v>
      </c>
      <c r="F20" s="53" t="e">
        <f>Sorting!U20</f>
        <v>#VALUE!</v>
      </c>
      <c r="G20" s="53" t="e">
        <f>Sorting!Y20</f>
        <v>#VALUE!</v>
      </c>
      <c r="H20" s="53" t="e">
        <f>Sorting!AC20</f>
        <v>#VALUE!</v>
      </c>
      <c r="I20" s="53" t="e">
        <f>Sorting!AG20</f>
        <v>#VALUE!</v>
      </c>
      <c r="J20" s="53" t="e">
        <f>Sorting!AK20</f>
        <v>#VALUE!</v>
      </c>
      <c r="K20" s="53" t="e">
        <f>Sorting!AO20</f>
        <v>#VALUE!</v>
      </c>
      <c r="L20" s="53" t="e">
        <f>Sorting!AS20</f>
        <v>#VALUE!</v>
      </c>
      <c r="M20" s="53" t="e">
        <f>Sorting!AW20</f>
        <v>#VALUE!</v>
      </c>
      <c r="N20" s="53" t="e">
        <f>Sorting!BA20</f>
        <v>#VALUE!</v>
      </c>
      <c r="O20" s="53" t="e">
        <f>Sorting!BE20</f>
        <v>#VALUE!</v>
      </c>
      <c r="P20" s="53" t="e">
        <f>Sorting!BI20</f>
        <v>#VALUE!</v>
      </c>
      <c r="Q20" s="53" t="e">
        <f>Sorting!BM20</f>
        <v>#VALUE!</v>
      </c>
      <c r="R20" s="53" t="e">
        <f>Sorting!BQ20</f>
        <v>#VALUE!</v>
      </c>
      <c r="S20" s="53" t="e">
        <f>Sorting!BU20</f>
        <v>#VALUE!</v>
      </c>
      <c r="T20" s="53" t="e">
        <f>Sorting!BY20</f>
        <v>#VALUE!</v>
      </c>
      <c r="U20" s="53" t="e">
        <f>Sorting!CC20</f>
        <v>#VALUE!</v>
      </c>
      <c r="V20" s="53" t="e">
        <f>Sorting!CG20</f>
        <v>#VALUE!</v>
      </c>
      <c r="W20" s="53" t="e">
        <f>Sorting!CK20</f>
        <v>#VALUE!</v>
      </c>
      <c r="X20" s="53" t="e">
        <f>Sorting!CO20</f>
        <v>#VALUE!</v>
      </c>
      <c r="Y20" s="53" t="e">
        <f>Sorting!CS20</f>
        <v>#VALUE!</v>
      </c>
    </row>
    <row r="21" spans="1:25" s="53" customFormat="1" ht="16.5" customHeight="1" x14ac:dyDescent="0.25">
      <c r="A21" s="53" t="str">
        <f>Sorting!A21</f>
        <v>TGFb</v>
      </c>
      <c r="B21" s="53">
        <f>Sorting!E21</f>
        <v>0</v>
      </c>
      <c r="C21" s="53" t="e">
        <f>Sorting!I21</f>
        <v>#VALUE!</v>
      </c>
      <c r="D21" s="53" t="e">
        <f>Sorting!M21</f>
        <v>#VALUE!</v>
      </c>
      <c r="E21" s="53" t="e">
        <f>Sorting!Q21</f>
        <v>#VALUE!</v>
      </c>
      <c r="F21" s="53" t="e">
        <f>Sorting!U21</f>
        <v>#VALUE!</v>
      </c>
      <c r="G21" s="53" t="e">
        <f>Sorting!Y21</f>
        <v>#VALUE!</v>
      </c>
      <c r="H21" s="53" t="e">
        <f>Sorting!AC21</f>
        <v>#VALUE!</v>
      </c>
      <c r="I21" s="53" t="e">
        <f>Sorting!AG21</f>
        <v>#VALUE!</v>
      </c>
      <c r="J21" s="53" t="e">
        <f>Sorting!AK21</f>
        <v>#VALUE!</v>
      </c>
      <c r="K21" s="53" t="e">
        <f>Sorting!AO21</f>
        <v>#VALUE!</v>
      </c>
      <c r="L21" s="53" t="e">
        <f>Sorting!AS21</f>
        <v>#VALUE!</v>
      </c>
      <c r="M21" s="53" t="e">
        <f>Sorting!AW21</f>
        <v>#VALUE!</v>
      </c>
      <c r="N21" s="53" t="e">
        <f>Sorting!BA21</f>
        <v>#VALUE!</v>
      </c>
      <c r="O21" s="53" t="e">
        <f>Sorting!BE21</f>
        <v>#VALUE!</v>
      </c>
      <c r="P21" s="53" t="e">
        <f>Sorting!BI21</f>
        <v>#VALUE!</v>
      </c>
      <c r="Q21" s="53" t="e">
        <f>Sorting!BM21</f>
        <v>#VALUE!</v>
      </c>
      <c r="R21" s="53" t="e">
        <f>Sorting!BQ21</f>
        <v>#VALUE!</v>
      </c>
      <c r="S21" s="53" t="e">
        <f>Sorting!BU21</f>
        <v>#VALUE!</v>
      </c>
      <c r="T21" s="53" t="e">
        <f>Sorting!BY21</f>
        <v>#VALUE!</v>
      </c>
      <c r="U21" s="53" t="e">
        <f>Sorting!CC21</f>
        <v>#VALUE!</v>
      </c>
      <c r="V21" s="53" t="e">
        <f>Sorting!CG21</f>
        <v>#VALUE!</v>
      </c>
      <c r="W21" s="53" t="e">
        <f>Sorting!CK21</f>
        <v>#VALUE!</v>
      </c>
      <c r="X21" s="53" t="e">
        <f>Sorting!CO21</f>
        <v>#VALUE!</v>
      </c>
      <c r="Y21" s="53" t="e">
        <f>Sorting!CS21</f>
        <v>#VALUE!</v>
      </c>
    </row>
    <row r="22" spans="1:25" s="53" customFormat="1" ht="16.5" customHeight="1" x14ac:dyDescent="0.25">
      <c r="A22" s="53" t="str">
        <f>Sorting!A22</f>
        <v>TNFa</v>
      </c>
      <c r="B22" s="53">
        <f>Sorting!E22</f>
        <v>0</v>
      </c>
      <c r="C22" s="53" t="e">
        <f>Sorting!I22</f>
        <v>#VALUE!</v>
      </c>
      <c r="D22" s="53" t="e">
        <f>Sorting!M22</f>
        <v>#VALUE!</v>
      </c>
      <c r="E22" s="53" t="e">
        <f>Sorting!Q22</f>
        <v>#VALUE!</v>
      </c>
      <c r="F22" s="53" t="e">
        <f>Sorting!U22</f>
        <v>#VALUE!</v>
      </c>
      <c r="G22" s="53" t="e">
        <f>Sorting!Y22</f>
        <v>#VALUE!</v>
      </c>
      <c r="H22" s="53" t="e">
        <f>Sorting!AC22</f>
        <v>#VALUE!</v>
      </c>
      <c r="I22" s="53" t="e">
        <f>Sorting!AG22</f>
        <v>#VALUE!</v>
      </c>
      <c r="J22" s="53" t="e">
        <f>Sorting!AK22</f>
        <v>#VALUE!</v>
      </c>
      <c r="K22" s="53" t="e">
        <f>Sorting!AO22</f>
        <v>#VALUE!</v>
      </c>
      <c r="L22" s="53" t="e">
        <f>Sorting!AS22</f>
        <v>#VALUE!</v>
      </c>
      <c r="M22" s="53" t="e">
        <f>Sorting!AW22</f>
        <v>#VALUE!</v>
      </c>
      <c r="N22" s="53" t="e">
        <f>Sorting!BA22</f>
        <v>#VALUE!</v>
      </c>
      <c r="O22" s="53" t="e">
        <f>Sorting!BE22</f>
        <v>#VALUE!</v>
      </c>
      <c r="P22" s="53" t="e">
        <f>Sorting!BI22</f>
        <v>#VALUE!</v>
      </c>
      <c r="Q22" s="53" t="e">
        <f>Sorting!BM22</f>
        <v>#VALUE!</v>
      </c>
      <c r="R22" s="53" t="e">
        <f>Sorting!BQ22</f>
        <v>#VALUE!</v>
      </c>
      <c r="S22" s="53" t="e">
        <f>Sorting!BU22</f>
        <v>#VALUE!</v>
      </c>
      <c r="T22" s="53" t="e">
        <f>Sorting!BY22</f>
        <v>#VALUE!</v>
      </c>
      <c r="U22" s="53" t="e">
        <f>Sorting!CC22</f>
        <v>#VALUE!</v>
      </c>
      <c r="V22" s="53" t="e">
        <f>Sorting!CG22</f>
        <v>#VALUE!</v>
      </c>
      <c r="W22" s="53" t="e">
        <f>Sorting!CK22</f>
        <v>#VALUE!</v>
      </c>
      <c r="X22" s="53" t="e">
        <f>Sorting!CO22</f>
        <v>#VALUE!</v>
      </c>
      <c r="Y22" s="53" t="e">
        <f>Sorting!CS22</f>
        <v>#VALUE!</v>
      </c>
    </row>
    <row r="23" spans="1:25" s="53" customFormat="1" ht="16.5" hidden="1" customHeight="1" x14ac:dyDescent="0.25">
      <c r="A23" s="53" t="str">
        <f>Sorting!A23</f>
        <v>BLANK</v>
      </c>
      <c r="B23" s="53">
        <f>Sorting!E23</f>
        <v>0</v>
      </c>
      <c r="C23" s="53" t="e">
        <f>Sorting!I23</f>
        <v>#VALUE!</v>
      </c>
      <c r="D23" s="53" t="e">
        <f>Sorting!M23</f>
        <v>#VALUE!</v>
      </c>
      <c r="E23" s="53" t="e">
        <f>Sorting!Q23</f>
        <v>#VALUE!</v>
      </c>
      <c r="F23" s="53" t="e">
        <f>Sorting!U23</f>
        <v>#VALUE!</v>
      </c>
      <c r="G23" s="53" t="e">
        <f>Sorting!Y23</f>
        <v>#VALUE!</v>
      </c>
      <c r="H23" s="53" t="e">
        <f>Sorting!AC23</f>
        <v>#VALUE!</v>
      </c>
      <c r="I23" s="53" t="e">
        <f>Sorting!AG23</f>
        <v>#VALUE!</v>
      </c>
      <c r="J23" s="53" t="e">
        <f>Sorting!AK23</f>
        <v>#VALUE!</v>
      </c>
      <c r="K23" s="53" t="e">
        <f>Sorting!AO23</f>
        <v>#VALUE!</v>
      </c>
      <c r="L23" s="53" t="e">
        <f>Sorting!AS23</f>
        <v>#VALUE!</v>
      </c>
      <c r="M23" s="53" t="e">
        <f>Sorting!AW23</f>
        <v>#VALUE!</v>
      </c>
      <c r="N23" s="53" t="e">
        <f>Sorting!BA23</f>
        <v>#VALUE!</v>
      </c>
      <c r="O23" s="53" t="e">
        <f>Sorting!BE23</f>
        <v>#VALUE!</v>
      </c>
      <c r="P23" s="53" t="e">
        <f>Sorting!BI23</f>
        <v>#VALUE!</v>
      </c>
      <c r="Q23" s="53" t="e">
        <f>Sorting!BM23</f>
        <v>#VALUE!</v>
      </c>
      <c r="R23" s="53" t="e">
        <f>Sorting!BQ23</f>
        <v>#VALUE!</v>
      </c>
      <c r="S23" s="53" t="e">
        <f>Sorting!BU23</f>
        <v>#VALUE!</v>
      </c>
      <c r="T23" s="53" t="e">
        <f>Sorting!BY23</f>
        <v>#VALUE!</v>
      </c>
      <c r="U23" s="53" t="e">
        <f>Sorting!CC23</f>
        <v>#VALUE!</v>
      </c>
      <c r="V23" s="53" t="e">
        <f>Sorting!CG23</f>
        <v>#VALUE!</v>
      </c>
      <c r="W23" s="53" t="e">
        <f>Sorting!CK23</f>
        <v>#VALUE!</v>
      </c>
      <c r="X23" s="53" t="e">
        <f>Sorting!CO23</f>
        <v>#VALUE!</v>
      </c>
      <c r="Y23" s="53" t="e">
        <f>Sorting!CS23</f>
        <v>#VALUE!</v>
      </c>
    </row>
    <row r="24" spans="1:25" s="53" customFormat="1" ht="16.5" hidden="1" customHeight="1" x14ac:dyDescent="0.25">
      <c r="A24" s="53" t="str">
        <f>Sorting!A24</f>
        <v>BLANK</v>
      </c>
      <c r="B24" s="53">
        <f>Sorting!E24</f>
        <v>0</v>
      </c>
      <c r="C24" s="53" t="e">
        <f>Sorting!I24</f>
        <v>#VALUE!</v>
      </c>
      <c r="D24" s="53" t="e">
        <f>Sorting!M24</f>
        <v>#VALUE!</v>
      </c>
      <c r="E24" s="53" t="e">
        <f>Sorting!Q24</f>
        <v>#VALUE!</v>
      </c>
      <c r="F24" s="53" t="e">
        <f>Sorting!U24</f>
        <v>#VALUE!</v>
      </c>
      <c r="G24" s="53" t="e">
        <f>Sorting!Y24</f>
        <v>#VALUE!</v>
      </c>
      <c r="H24" s="53" t="e">
        <f>Sorting!AC24</f>
        <v>#VALUE!</v>
      </c>
      <c r="I24" s="53" t="e">
        <f>Sorting!AG24</f>
        <v>#VALUE!</v>
      </c>
      <c r="J24" s="53" t="e">
        <f>Sorting!AK24</f>
        <v>#VALUE!</v>
      </c>
      <c r="K24" s="53" t="e">
        <f>Sorting!AO24</f>
        <v>#VALUE!</v>
      </c>
      <c r="L24" s="53" t="e">
        <f>Sorting!AS24</f>
        <v>#VALUE!</v>
      </c>
      <c r="M24" s="53" t="e">
        <f>Sorting!AW24</f>
        <v>#VALUE!</v>
      </c>
      <c r="N24" s="53" t="e">
        <f>Sorting!BA24</f>
        <v>#VALUE!</v>
      </c>
      <c r="O24" s="53" t="e">
        <f>Sorting!BE24</f>
        <v>#VALUE!</v>
      </c>
      <c r="P24" s="53" t="e">
        <f>Sorting!BI24</f>
        <v>#VALUE!</v>
      </c>
      <c r="Q24" s="53" t="e">
        <f>Sorting!BM24</f>
        <v>#VALUE!</v>
      </c>
      <c r="R24" s="53" t="e">
        <f>Sorting!BQ24</f>
        <v>#VALUE!</v>
      </c>
      <c r="S24" s="53" t="e">
        <f>Sorting!BU24</f>
        <v>#VALUE!</v>
      </c>
      <c r="T24" s="53" t="e">
        <f>Sorting!BY24</f>
        <v>#VALUE!</v>
      </c>
      <c r="U24" s="53" t="e">
        <f>Sorting!CC24</f>
        <v>#VALUE!</v>
      </c>
      <c r="V24" s="53" t="e">
        <f>Sorting!CG24</f>
        <v>#VALUE!</v>
      </c>
      <c r="W24" s="53" t="e">
        <f>Sorting!CK24</f>
        <v>#VALUE!</v>
      </c>
      <c r="X24" s="53" t="e">
        <f>Sorting!CO24</f>
        <v>#VALUE!</v>
      </c>
      <c r="Y24" s="53" t="e">
        <f>Sorting!CS24</f>
        <v>#VALUE!</v>
      </c>
    </row>
    <row r="25" spans="1:25" s="53" customFormat="1" ht="16.5" hidden="1" customHeight="1" x14ac:dyDescent="0.25">
      <c r="A25" s="53" t="str">
        <f>Sorting!A25</f>
        <v>BLANK</v>
      </c>
      <c r="B25" s="53">
        <f>Sorting!E25</f>
        <v>0</v>
      </c>
      <c r="C25" s="53" t="e">
        <f>Sorting!I25</f>
        <v>#VALUE!</v>
      </c>
      <c r="D25" s="53" t="e">
        <f>Sorting!M25</f>
        <v>#VALUE!</v>
      </c>
      <c r="E25" s="53" t="e">
        <f>Sorting!Q25</f>
        <v>#VALUE!</v>
      </c>
      <c r="F25" s="53" t="e">
        <f>Sorting!U25</f>
        <v>#VALUE!</v>
      </c>
      <c r="G25" s="53" t="e">
        <f>Sorting!Y25</f>
        <v>#VALUE!</v>
      </c>
      <c r="H25" s="53" t="e">
        <f>Sorting!AC25</f>
        <v>#VALUE!</v>
      </c>
      <c r="I25" s="53" t="e">
        <f>Sorting!AG25</f>
        <v>#VALUE!</v>
      </c>
      <c r="J25" s="53" t="e">
        <f>Sorting!AK25</f>
        <v>#VALUE!</v>
      </c>
      <c r="K25" s="53" t="e">
        <f>Sorting!AO25</f>
        <v>#VALUE!</v>
      </c>
      <c r="L25" s="53" t="e">
        <f>Sorting!AS25</f>
        <v>#VALUE!</v>
      </c>
      <c r="M25" s="53" t="e">
        <f>Sorting!AW25</f>
        <v>#VALUE!</v>
      </c>
      <c r="N25" s="53" t="e">
        <f>Sorting!BA25</f>
        <v>#VALUE!</v>
      </c>
      <c r="O25" s="53" t="e">
        <f>Sorting!BE25</f>
        <v>#VALUE!</v>
      </c>
      <c r="P25" s="53" t="e">
        <f>Sorting!BI25</f>
        <v>#VALUE!</v>
      </c>
      <c r="Q25" s="53" t="e">
        <f>Sorting!BM25</f>
        <v>#VALUE!</v>
      </c>
      <c r="R25" s="53" t="e">
        <f>Sorting!BQ25</f>
        <v>#VALUE!</v>
      </c>
      <c r="S25" s="53" t="e">
        <f>Sorting!BU25</f>
        <v>#VALUE!</v>
      </c>
      <c r="T25" s="53" t="e">
        <f>Sorting!BY25</f>
        <v>#VALUE!</v>
      </c>
      <c r="U25" s="53" t="e">
        <f>Sorting!CC25</f>
        <v>#VALUE!</v>
      </c>
      <c r="V25" s="53" t="e">
        <f>Sorting!CG25</f>
        <v>#VALUE!</v>
      </c>
      <c r="W25" s="53" t="e">
        <f>Sorting!CK25</f>
        <v>#VALUE!</v>
      </c>
      <c r="X25" s="53" t="e">
        <f>Sorting!CO25</f>
        <v>#VALUE!</v>
      </c>
      <c r="Y25" s="53" t="e">
        <f>Sorting!CS25</f>
        <v>#VALUE!</v>
      </c>
    </row>
    <row r="26" spans="1:25" ht="16.5" customHeight="1" x14ac:dyDescent="0.25">
      <c r="A26" s="53" t="str">
        <f>Sorting!A26</f>
        <v>Background</v>
      </c>
      <c r="B26" s="53">
        <f>Sorting!E26</f>
        <v>0</v>
      </c>
      <c r="C26" s="53">
        <f>Sorting!I26</f>
        <v>0</v>
      </c>
      <c r="D26" s="53">
        <f>Sorting!M26</f>
        <v>0</v>
      </c>
      <c r="E26" s="53">
        <f>Sorting!Q26</f>
        <v>0</v>
      </c>
      <c r="F26" s="53">
        <f>Sorting!U26</f>
        <v>0</v>
      </c>
      <c r="G26" s="53">
        <f>Sorting!Y26</f>
        <v>0</v>
      </c>
      <c r="H26" s="53">
        <f>Sorting!AC26</f>
        <v>0</v>
      </c>
      <c r="I26" s="53">
        <f>Sorting!AG26</f>
        <v>0</v>
      </c>
      <c r="J26" s="53">
        <f>Sorting!AK26</f>
        <v>0</v>
      </c>
      <c r="K26" s="53">
        <f>Sorting!AO26</f>
        <v>0</v>
      </c>
      <c r="L26" s="53">
        <f>Sorting!AS26</f>
        <v>0</v>
      </c>
      <c r="M26" s="53">
        <f>Sorting!AW26</f>
        <v>0</v>
      </c>
      <c r="N26" s="53">
        <f>Sorting!BA26</f>
        <v>0</v>
      </c>
      <c r="O26" s="53">
        <f>Sorting!BE26</f>
        <v>0</v>
      </c>
      <c r="P26" s="53">
        <f>Sorting!BI26</f>
        <v>0</v>
      </c>
      <c r="Q26" s="53">
        <f>Sorting!BM26</f>
        <v>0</v>
      </c>
      <c r="R26" s="53">
        <f>Sorting!BQ26</f>
        <v>0</v>
      </c>
      <c r="S26" s="53">
        <f>Sorting!BU26</f>
        <v>0</v>
      </c>
      <c r="T26" s="53">
        <f>Sorting!BY26</f>
        <v>0</v>
      </c>
      <c r="U26" s="53">
        <f>Sorting!CC26</f>
        <v>0</v>
      </c>
      <c r="V26" s="53">
        <f>Sorting!CG26</f>
        <v>0</v>
      </c>
      <c r="W26" s="53">
        <f>Sorting!CK26</f>
        <v>0</v>
      </c>
      <c r="X26" s="53">
        <f>Sorting!CO26</f>
        <v>0</v>
      </c>
      <c r="Y26" s="53">
        <f>Sorting!CS26</f>
        <v>0</v>
      </c>
    </row>
    <row r="27" spans="1:25" ht="16.5" customHeight="1" x14ac:dyDescent="0.25">
      <c r="D27" s="61"/>
    </row>
    <row r="28" spans="1:25" ht="16.5" customHeight="1" x14ac:dyDescent="0.25">
      <c r="D28" s="61"/>
    </row>
    <row r="29" spans="1:25" ht="16.5" customHeight="1" x14ac:dyDescent="0.25">
      <c r="D29" s="61"/>
    </row>
    <row r="30" spans="1:25" ht="16.5" customHeight="1" x14ac:dyDescent="0.25">
      <c r="D30" s="61"/>
    </row>
    <row r="31" spans="1:25" ht="16.5" customHeight="1" x14ac:dyDescent="0.25">
      <c r="D31" s="61"/>
    </row>
    <row r="32" spans="1:25" ht="16.5" customHeight="1" x14ac:dyDescent="0.25">
      <c r="D32" s="61"/>
    </row>
    <row r="33" spans="4:4" ht="16.5" customHeight="1" x14ac:dyDescent="0.25">
      <c r="D33" s="61"/>
    </row>
    <row r="34" spans="4:4" ht="16.5" customHeight="1" x14ac:dyDescent="0.25">
      <c r="D34" s="61"/>
    </row>
    <row r="35" spans="4:4" ht="16.5" customHeight="1" x14ac:dyDescent="0.25">
      <c r="D35" s="61"/>
    </row>
    <row r="36" spans="4:4" ht="16.5" customHeight="1" x14ac:dyDescent="0.25">
      <c r="D36" s="61"/>
    </row>
    <row r="37" spans="4:4" ht="16.5" customHeight="1" x14ac:dyDescent="0.25">
      <c r="D37" s="61"/>
    </row>
    <row r="38" spans="4:4" ht="16.5" customHeight="1" x14ac:dyDescent="0.25">
      <c r="D38" s="61"/>
    </row>
    <row r="39" spans="4:4" ht="16.5" customHeight="1" x14ac:dyDescent="0.25">
      <c r="D39" s="61"/>
    </row>
    <row r="40" spans="4:4" ht="16.5" customHeight="1" x14ac:dyDescent="0.25">
      <c r="D40" s="61"/>
    </row>
    <row r="41" spans="4:4" ht="16.5" customHeight="1" x14ac:dyDescent="0.25">
      <c r="D41" s="61"/>
    </row>
    <row r="42" spans="4:4" ht="16.5" customHeight="1" x14ac:dyDescent="0.25">
      <c r="D42" s="61"/>
    </row>
    <row r="43" spans="4:4" ht="16.5" customHeight="1" x14ac:dyDescent="0.25">
      <c r="D43" s="61"/>
    </row>
    <row r="44" spans="4:4" ht="16.5" customHeight="1" x14ac:dyDescent="0.25">
      <c r="D44" s="61"/>
    </row>
    <row r="45" spans="4:4" ht="16.5" customHeight="1" x14ac:dyDescent="0.25">
      <c r="D45" s="61"/>
    </row>
    <row r="46" spans="4:4" ht="16.5" customHeight="1" x14ac:dyDescent="0.25">
      <c r="D46" s="61"/>
    </row>
    <row r="47" spans="4:4" ht="16.5" customHeight="1" x14ac:dyDescent="0.25">
      <c r="D47" s="61"/>
    </row>
    <row r="48" spans="4:4" ht="16.5" customHeight="1" x14ac:dyDescent="0.25">
      <c r="D48" s="61"/>
    </row>
    <row r="49" spans="4:4" ht="16.5" customHeight="1" x14ac:dyDescent="0.25">
      <c r="D49" s="61"/>
    </row>
    <row r="50" spans="4:4" ht="16.5" customHeight="1" x14ac:dyDescent="0.25">
      <c r="D50" s="61"/>
    </row>
    <row r="51" spans="4:4" ht="16.5" customHeight="1" x14ac:dyDescent="0.25">
      <c r="D51" s="61"/>
    </row>
    <row r="52" spans="4:4" ht="16.5" customHeight="1" x14ac:dyDescent="0.25">
      <c r="D52" s="61"/>
    </row>
    <row r="53" spans="4:4" ht="16.5" customHeight="1" x14ac:dyDescent="0.25">
      <c r="D53" s="61"/>
    </row>
    <row r="54" spans="4:4" ht="16.5" customHeight="1" x14ac:dyDescent="0.25">
      <c r="D54" s="61"/>
    </row>
    <row r="55" spans="4:4" ht="16.5" customHeight="1" x14ac:dyDescent="0.25">
      <c r="D55" s="61"/>
    </row>
    <row r="56" spans="4:4" ht="16.5" customHeight="1" x14ac:dyDescent="0.25">
      <c r="D56" s="61"/>
    </row>
    <row r="57" spans="4:4" ht="16.5" customHeight="1" x14ac:dyDescent="0.25">
      <c r="D57" s="61"/>
    </row>
    <row r="58" spans="4:4" ht="16.5" customHeight="1" x14ac:dyDescent="0.25">
      <c r="D58" s="61"/>
    </row>
    <row r="59" spans="4:4" ht="16.5" customHeight="1" x14ac:dyDescent="0.25">
      <c r="D59" s="61"/>
    </row>
    <row r="60" spans="4:4" ht="16.5" customHeight="1" x14ac:dyDescent="0.25">
      <c r="D60" s="61"/>
    </row>
    <row r="61" spans="4:4" ht="16.5" customHeight="1" x14ac:dyDescent="0.25">
      <c r="D61" s="61"/>
    </row>
    <row r="62" spans="4:4" ht="16.5" customHeight="1" x14ac:dyDescent="0.25">
      <c r="D62" s="61"/>
    </row>
    <row r="63" spans="4:4" ht="16.5" customHeight="1" x14ac:dyDescent="0.25">
      <c r="D63" s="61"/>
    </row>
    <row r="64" spans="4:4" ht="16.5" customHeight="1" x14ac:dyDescent="0.25">
      <c r="D64" s="61"/>
    </row>
    <row r="65" spans="4:4" ht="16.5" customHeight="1" x14ac:dyDescent="0.25">
      <c r="D65" s="61"/>
    </row>
    <row r="66" spans="4:4" ht="16.5" customHeight="1" x14ac:dyDescent="0.25">
      <c r="D66" s="61"/>
    </row>
    <row r="67" spans="4:4" ht="16.5" customHeight="1" x14ac:dyDescent="0.25">
      <c r="D67" s="61"/>
    </row>
    <row r="68" spans="4:4" ht="16.5" customHeight="1" x14ac:dyDescent="0.25">
      <c r="D68" s="61"/>
    </row>
    <row r="69" spans="4:4" ht="16.5" customHeight="1" x14ac:dyDescent="0.25">
      <c r="D69" s="61"/>
    </row>
    <row r="70" spans="4:4" ht="16.5" customHeight="1" x14ac:dyDescent="0.25">
      <c r="D70" s="61"/>
    </row>
    <row r="71" spans="4:4" ht="16.5" customHeight="1" x14ac:dyDescent="0.25">
      <c r="D71" s="61"/>
    </row>
    <row r="72" spans="4:4" ht="16.5" customHeight="1" x14ac:dyDescent="0.25">
      <c r="D72" s="61"/>
    </row>
    <row r="73" spans="4:4" ht="16.5" customHeight="1" x14ac:dyDescent="0.25">
      <c r="D73" s="61"/>
    </row>
    <row r="74" spans="4:4" ht="16.5" customHeight="1" x14ac:dyDescent="0.25">
      <c r="D74" s="61"/>
    </row>
    <row r="75" spans="4:4" ht="16.5" customHeight="1" x14ac:dyDescent="0.25">
      <c r="D75" s="61"/>
    </row>
    <row r="76" spans="4:4" ht="16.5" customHeight="1" x14ac:dyDescent="0.25">
      <c r="D76" s="61"/>
    </row>
    <row r="77" spans="4:4" ht="16.5" customHeight="1" x14ac:dyDescent="0.25">
      <c r="D77" s="61"/>
    </row>
    <row r="78" spans="4:4" ht="16.5" customHeight="1" x14ac:dyDescent="0.25">
      <c r="D78" s="61"/>
    </row>
    <row r="79" spans="4:4" ht="16.5" customHeight="1" x14ac:dyDescent="0.25">
      <c r="D79" s="61"/>
    </row>
    <row r="80" spans="4:4" ht="16.5" customHeight="1" x14ac:dyDescent="0.25">
      <c r="D80" s="61"/>
    </row>
    <row r="81" spans="4:4" ht="16.5" customHeight="1" x14ac:dyDescent="0.25">
      <c r="D81" s="61"/>
    </row>
    <row r="82" spans="4:4" ht="16.5" customHeight="1" x14ac:dyDescent="0.25">
      <c r="D82" s="61"/>
    </row>
    <row r="83" spans="4:4" ht="16.5" customHeight="1" x14ac:dyDescent="0.25">
      <c r="D83" s="61"/>
    </row>
    <row r="84" spans="4:4" ht="16.5" customHeight="1" x14ac:dyDescent="0.25">
      <c r="D84" s="61"/>
    </row>
    <row r="85" spans="4:4" ht="16.5" customHeight="1" x14ac:dyDescent="0.25">
      <c r="D85" s="61"/>
    </row>
    <row r="86" spans="4:4" ht="16.5" customHeight="1" x14ac:dyDescent="0.25">
      <c r="D86" s="61"/>
    </row>
    <row r="87" spans="4:4" ht="16.5" customHeight="1" x14ac:dyDescent="0.25">
      <c r="D87" s="61"/>
    </row>
    <row r="88" spans="4:4" ht="16.5" customHeight="1" x14ac:dyDescent="0.25">
      <c r="D88" s="61"/>
    </row>
    <row r="89" spans="4:4" ht="16.5" customHeight="1" x14ac:dyDescent="0.25">
      <c r="D89" s="61"/>
    </row>
    <row r="90" spans="4:4" ht="16.5" customHeight="1" x14ac:dyDescent="0.25">
      <c r="D90" s="61"/>
    </row>
    <row r="91" spans="4:4" ht="16.5" customHeight="1" x14ac:dyDescent="0.25">
      <c r="D91" s="61"/>
    </row>
    <row r="92" spans="4:4" ht="16.5" customHeight="1" x14ac:dyDescent="0.25">
      <c r="D92" s="61"/>
    </row>
    <row r="93" spans="4:4" ht="16.5" customHeight="1" x14ac:dyDescent="0.25">
      <c r="D93" s="61"/>
    </row>
    <row r="94" spans="4:4" ht="16.5" customHeight="1" x14ac:dyDescent="0.25">
      <c r="D94" s="61"/>
    </row>
    <row r="95" spans="4:4" ht="16.5" customHeight="1" x14ac:dyDescent="0.25">
      <c r="D95" s="61"/>
    </row>
    <row r="96" spans="4:4" ht="16.5" customHeight="1" x14ac:dyDescent="0.25">
      <c r="D96" s="61"/>
    </row>
    <row r="97" spans="4:4" ht="16.5" customHeight="1" x14ac:dyDescent="0.25">
      <c r="D97" s="61"/>
    </row>
    <row r="98" spans="4:4" ht="16.5" customHeight="1" x14ac:dyDescent="0.25">
      <c r="D98" s="61"/>
    </row>
    <row r="99" spans="4:4" ht="16.5" customHeight="1" x14ac:dyDescent="0.25">
      <c r="D99" s="61"/>
    </row>
    <row r="100" spans="4:4" ht="16.5" customHeight="1" x14ac:dyDescent="0.25">
      <c r="D100" s="61"/>
    </row>
    <row r="101" spans="4:4" ht="16.5" customHeight="1" x14ac:dyDescent="0.25">
      <c r="D101" s="61"/>
    </row>
    <row r="102" spans="4:4" ht="16.5" customHeight="1" x14ac:dyDescent="0.25">
      <c r="D102" s="61"/>
    </row>
    <row r="103" spans="4:4" ht="16.5" customHeight="1" x14ac:dyDescent="0.25">
      <c r="D103" s="61"/>
    </row>
    <row r="104" spans="4:4" ht="16.5" customHeight="1" x14ac:dyDescent="0.25">
      <c r="D104" s="61"/>
    </row>
    <row r="105" spans="4:4" ht="16.5" customHeight="1" x14ac:dyDescent="0.25">
      <c r="D105" s="61"/>
    </row>
    <row r="106" spans="4:4" ht="16.5" customHeight="1" x14ac:dyDescent="0.25">
      <c r="D106" s="61"/>
    </row>
    <row r="107" spans="4:4" ht="16.5" customHeight="1" x14ac:dyDescent="0.25">
      <c r="D107" s="61"/>
    </row>
    <row r="108" spans="4:4" ht="16.5" customHeight="1" x14ac:dyDescent="0.25">
      <c r="D108" s="61"/>
    </row>
    <row r="109" spans="4:4" ht="16.5" customHeight="1" x14ac:dyDescent="0.25">
      <c r="D109" s="61"/>
    </row>
    <row r="110" spans="4:4" ht="16.5" customHeight="1" x14ac:dyDescent="0.25">
      <c r="D110" s="61"/>
    </row>
    <row r="111" spans="4:4" ht="16.5" customHeight="1" x14ac:dyDescent="0.25">
      <c r="D111" s="61"/>
    </row>
    <row r="112" spans="4:4" ht="16.5" customHeight="1" x14ac:dyDescent="0.25">
      <c r="D112" s="61"/>
    </row>
    <row r="113" spans="4:4" ht="16.5" customHeight="1" x14ac:dyDescent="0.25">
      <c r="D113" s="61"/>
    </row>
    <row r="114" spans="4:4" ht="16.5" customHeight="1" x14ac:dyDescent="0.25">
      <c r="D114" s="61"/>
    </row>
    <row r="115" spans="4:4" ht="16.5" customHeight="1" x14ac:dyDescent="0.25">
      <c r="D115" s="61"/>
    </row>
    <row r="116" spans="4:4" ht="16.5" customHeight="1" x14ac:dyDescent="0.25">
      <c r="D116" s="61"/>
    </row>
    <row r="117" spans="4:4" ht="16.5" customHeight="1" x14ac:dyDescent="0.25">
      <c r="D117" s="61"/>
    </row>
    <row r="118" spans="4:4" ht="16.5" customHeight="1" x14ac:dyDescent="0.25">
      <c r="D118" s="61"/>
    </row>
    <row r="119" spans="4:4" ht="16.5" customHeight="1" x14ac:dyDescent="0.25">
      <c r="D119" s="61"/>
    </row>
    <row r="120" spans="4:4" ht="16.5" customHeight="1" x14ac:dyDescent="0.25">
      <c r="D120" s="61"/>
    </row>
    <row r="121" spans="4:4" ht="16.5" customHeight="1" x14ac:dyDescent="0.25">
      <c r="D121" s="61"/>
    </row>
    <row r="122" spans="4:4" ht="16.5" customHeight="1" x14ac:dyDescent="0.25">
      <c r="D122" s="61"/>
    </row>
    <row r="123" spans="4:4" ht="16.5" customHeight="1" x14ac:dyDescent="0.25">
      <c r="D123" s="61"/>
    </row>
    <row r="124" spans="4:4" ht="16.5" customHeight="1" x14ac:dyDescent="0.25">
      <c r="D124" s="61"/>
    </row>
    <row r="125" spans="4:4" ht="16.5" customHeight="1" x14ac:dyDescent="0.25">
      <c r="D125" s="61"/>
    </row>
    <row r="126" spans="4:4" ht="16.5" customHeight="1" x14ac:dyDescent="0.25">
      <c r="D126" s="61"/>
    </row>
    <row r="127" spans="4:4" ht="16.5" customHeight="1" x14ac:dyDescent="0.25">
      <c r="D127" s="61"/>
    </row>
    <row r="128" spans="4:4" ht="16.5" customHeight="1" x14ac:dyDescent="0.25">
      <c r="D128" s="61"/>
    </row>
    <row r="129" spans="4:4" ht="16.5" customHeight="1" x14ac:dyDescent="0.25">
      <c r="D129" s="61"/>
    </row>
    <row r="130" spans="4:4" ht="16.5" customHeight="1" x14ac:dyDescent="0.25">
      <c r="D130" s="61"/>
    </row>
  </sheetData>
  <sheetProtection password="819A" sheet="1" objects="1" scenarios="1" formatCells="0" formatColumns="0" formatRows="0"/>
  <phoneticPr fontId="0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1"/>
  <sheetViews>
    <sheetView zoomScale="75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8" sqref="B8"/>
    </sheetView>
  </sheetViews>
  <sheetFormatPr defaultColWidth="9.109375" defaultRowHeight="16.5" customHeight="1" x14ac:dyDescent="0.25"/>
  <cols>
    <col min="1" max="1" width="14.88671875" style="2" customWidth="1"/>
    <col min="2" max="25" width="16.6640625" style="6" customWidth="1"/>
    <col min="26" max="16384" width="9.109375" style="6"/>
  </cols>
  <sheetData>
    <row r="1" spans="1:25" ht="16.5" customHeight="1" x14ac:dyDescent="0.25">
      <c r="H1" s="9"/>
    </row>
    <row r="2" spans="1:25" ht="16.5" customHeight="1" x14ac:dyDescent="0.3">
      <c r="A2" s="8" t="str">
        <f>'Aligning data'!A1</f>
        <v>RayBio® Cytokine Antibody Arrays --AAM-TCR-1</v>
      </c>
    </row>
    <row r="4" spans="1:25" s="2" customFormat="1" ht="16.5" customHeight="1" x14ac:dyDescent="0.25">
      <c r="B4" s="2" t="str">
        <f>Averages!B4</f>
        <v>Sample 1</v>
      </c>
      <c r="C4" s="2" t="str">
        <f>Averages!C4</f>
        <v>Sample 2</v>
      </c>
      <c r="D4" s="2" t="str">
        <f>Averages!D4</f>
        <v>Sample 3</v>
      </c>
      <c r="E4" s="2" t="str">
        <f>Averages!E4</f>
        <v>Sample 4</v>
      </c>
      <c r="F4" s="2" t="str">
        <f>Averages!F4</f>
        <v>Sample 5</v>
      </c>
      <c r="G4" s="2" t="str">
        <f>Averages!G4</f>
        <v>Sample 6</v>
      </c>
      <c r="H4" s="2" t="str">
        <f>Averages!H4</f>
        <v>Sample 7</v>
      </c>
      <c r="I4" s="2" t="str">
        <f>Averages!I4</f>
        <v>Sample 8</v>
      </c>
      <c r="J4" s="2" t="str">
        <f>Averages!J4</f>
        <v>Sample 9</v>
      </c>
      <c r="K4" s="2" t="str">
        <f>Averages!K4</f>
        <v>Sample 10</v>
      </c>
      <c r="L4" s="2" t="str">
        <f>Averages!L4</f>
        <v>Sample 11</v>
      </c>
      <c r="M4" s="2" t="str">
        <f>Averages!M4</f>
        <v>Sample 12</v>
      </c>
      <c r="N4" s="2" t="str">
        <f>Averages!N4</f>
        <v>Sample 13</v>
      </c>
      <c r="O4" s="2" t="str">
        <f>Averages!O4</f>
        <v>Sample 14</v>
      </c>
      <c r="P4" s="2" t="str">
        <f>Averages!P4</f>
        <v>Sample 15</v>
      </c>
      <c r="Q4" s="2" t="str">
        <f>Averages!Q4</f>
        <v>SAMPLE 16</v>
      </c>
      <c r="R4" s="2" t="str">
        <f>Averages!R4</f>
        <v>SAMPLE 17</v>
      </c>
      <c r="S4" s="2" t="str">
        <f>Averages!S4</f>
        <v>SAMPLE 18</v>
      </c>
      <c r="T4" s="2" t="str">
        <f>Averages!T4</f>
        <v>SAMPLE 19</v>
      </c>
      <c r="U4" s="2" t="str">
        <f>Averages!U4</f>
        <v>SAMPLE 20</v>
      </c>
      <c r="V4" s="2" t="str">
        <f>Averages!V4</f>
        <v>SAMPLE 21</v>
      </c>
      <c r="W4" s="2" t="str">
        <f>Averages!W4</f>
        <v>SAMPLE 22</v>
      </c>
      <c r="X4" s="2" t="str">
        <f>Averages!X4</f>
        <v>SAMPLE 23</v>
      </c>
      <c r="Y4" s="2" t="str">
        <f>Averages!Y4</f>
        <v>SAMPLE 24</v>
      </c>
    </row>
    <row r="5" spans="1:25" s="2" customFormat="1" ht="3.75" customHeight="1" x14ac:dyDescent="0.25"/>
    <row r="6" spans="1:25" s="5" customFormat="1" ht="16.5" customHeight="1" x14ac:dyDescent="0.25">
      <c r="A6" s="4" t="str">
        <f>Averages!A6</f>
        <v>POS</v>
      </c>
      <c r="B6" s="4">
        <f>Averages!B6-Averages!B26</f>
        <v>0</v>
      </c>
      <c r="C6" s="4" t="e">
        <f>Averages!C6-Averages!C26</f>
        <v>#VALUE!</v>
      </c>
      <c r="D6" s="4" t="e">
        <f>Averages!D6-Averages!D26</f>
        <v>#VALUE!</v>
      </c>
      <c r="E6" s="4" t="e">
        <f>Averages!E6-Averages!E26</f>
        <v>#VALUE!</v>
      </c>
      <c r="F6" s="4" t="e">
        <f>Averages!F6-Averages!F26</f>
        <v>#VALUE!</v>
      </c>
      <c r="G6" s="4" t="e">
        <f>Averages!G6-Averages!G26</f>
        <v>#VALUE!</v>
      </c>
      <c r="H6" s="4" t="e">
        <f>Averages!H6-Averages!H26</f>
        <v>#VALUE!</v>
      </c>
      <c r="I6" s="4" t="e">
        <f>Averages!I6-Averages!I26</f>
        <v>#VALUE!</v>
      </c>
      <c r="J6" s="4" t="e">
        <f>Averages!J6-Averages!J26</f>
        <v>#VALUE!</v>
      </c>
      <c r="K6" s="4" t="e">
        <f>Averages!K6-Averages!K26</f>
        <v>#VALUE!</v>
      </c>
      <c r="L6" s="4" t="e">
        <f>Averages!L6-Averages!L26</f>
        <v>#VALUE!</v>
      </c>
      <c r="M6" s="4" t="e">
        <f>Averages!M6-Averages!M26</f>
        <v>#VALUE!</v>
      </c>
      <c r="N6" s="4" t="e">
        <f>Averages!N6-Averages!N26</f>
        <v>#VALUE!</v>
      </c>
      <c r="O6" s="4" t="e">
        <f>Averages!O6-Averages!O26</f>
        <v>#VALUE!</v>
      </c>
      <c r="P6" s="4" t="e">
        <f>Averages!P6-Averages!P26</f>
        <v>#VALUE!</v>
      </c>
      <c r="Q6" s="4" t="e">
        <f>Averages!Q6-Averages!Q26</f>
        <v>#VALUE!</v>
      </c>
      <c r="R6" s="4" t="e">
        <f>Averages!R6-Averages!R26</f>
        <v>#VALUE!</v>
      </c>
      <c r="S6" s="4" t="e">
        <f>Averages!S6-Averages!S26</f>
        <v>#VALUE!</v>
      </c>
      <c r="T6" s="4" t="e">
        <f>Averages!T6-Averages!T26</f>
        <v>#VALUE!</v>
      </c>
      <c r="U6" s="4" t="e">
        <f>Averages!U6-Averages!U26</f>
        <v>#VALUE!</v>
      </c>
      <c r="V6" s="4" t="e">
        <f>Averages!V6-Averages!V26</f>
        <v>#VALUE!</v>
      </c>
      <c r="W6" s="4" t="e">
        <f>Averages!W6-Averages!W26</f>
        <v>#VALUE!</v>
      </c>
      <c r="X6" s="4" t="e">
        <f>Averages!X6-Averages!X26</f>
        <v>#VALUE!</v>
      </c>
      <c r="Y6" s="4" t="e">
        <f>Averages!Y6-Averages!Y26</f>
        <v>#VALUE!</v>
      </c>
    </row>
    <row r="7" spans="1:25" s="5" customFormat="1" ht="16.5" customHeight="1" x14ac:dyDescent="0.25">
      <c r="A7" s="4" t="str">
        <f>Averages!A7</f>
        <v>NEG</v>
      </c>
      <c r="B7" s="4">
        <f>Averages!B7-Averages!B26</f>
        <v>0</v>
      </c>
      <c r="C7" s="4" t="e">
        <f>Averages!C7-Averages!C26</f>
        <v>#VALUE!</v>
      </c>
      <c r="D7" s="4" t="e">
        <f>Averages!D7-Averages!D26</f>
        <v>#VALUE!</v>
      </c>
      <c r="E7" s="4" t="e">
        <f>Averages!E7-Averages!E26</f>
        <v>#VALUE!</v>
      </c>
      <c r="F7" s="4" t="e">
        <f>Averages!F7-Averages!F26</f>
        <v>#VALUE!</v>
      </c>
      <c r="G7" s="4" t="e">
        <f>Averages!G7-Averages!G26</f>
        <v>#VALUE!</v>
      </c>
      <c r="H7" s="4" t="e">
        <f>Averages!H7-Averages!H26</f>
        <v>#VALUE!</v>
      </c>
      <c r="I7" s="4" t="e">
        <f>Averages!I7-Averages!I26</f>
        <v>#VALUE!</v>
      </c>
      <c r="J7" s="4" t="e">
        <f>Averages!J7-Averages!J26</f>
        <v>#VALUE!</v>
      </c>
      <c r="K7" s="4" t="e">
        <f>Averages!K7-Averages!K26</f>
        <v>#VALUE!</v>
      </c>
      <c r="L7" s="4" t="e">
        <f>Averages!L7-Averages!L26</f>
        <v>#VALUE!</v>
      </c>
      <c r="M7" s="4" t="e">
        <f>Averages!M7-Averages!M26</f>
        <v>#VALUE!</v>
      </c>
      <c r="N7" s="4" t="e">
        <f>Averages!N7-Averages!N26</f>
        <v>#VALUE!</v>
      </c>
      <c r="O7" s="4" t="e">
        <f>Averages!O7-Averages!O26</f>
        <v>#VALUE!</v>
      </c>
      <c r="P7" s="4" t="e">
        <f>Averages!P7-Averages!P26</f>
        <v>#VALUE!</v>
      </c>
      <c r="Q7" s="4" t="e">
        <f>Averages!Q7-Averages!Q26</f>
        <v>#VALUE!</v>
      </c>
      <c r="R7" s="4" t="e">
        <f>Averages!R7-Averages!R26</f>
        <v>#VALUE!</v>
      </c>
      <c r="S7" s="4" t="e">
        <f>Averages!S7-Averages!S26</f>
        <v>#VALUE!</v>
      </c>
      <c r="T7" s="4" t="e">
        <f>Averages!T7-Averages!T26</f>
        <v>#VALUE!</v>
      </c>
      <c r="U7" s="4" t="e">
        <f>Averages!U7-Averages!U26</f>
        <v>#VALUE!</v>
      </c>
      <c r="V7" s="4" t="e">
        <f>Averages!V7-Averages!V26</f>
        <v>#VALUE!</v>
      </c>
      <c r="W7" s="4" t="e">
        <f>Averages!W7-Averages!W26</f>
        <v>#VALUE!</v>
      </c>
      <c r="X7" s="4" t="e">
        <f>Averages!X7-Averages!X26</f>
        <v>#VALUE!</v>
      </c>
      <c r="Y7" s="4" t="e">
        <f>Averages!Y7-Averages!Y26</f>
        <v>#VALUE!</v>
      </c>
    </row>
    <row r="8" spans="1:25" s="5" customFormat="1" ht="16.5" customHeight="1" x14ac:dyDescent="0.25">
      <c r="A8" s="4" t="str">
        <f>Averages!A8</f>
        <v>IFNg</v>
      </c>
      <c r="B8" s="4">
        <f>Averages!B8-Averages!B26</f>
        <v>0</v>
      </c>
      <c r="C8" s="4" t="e">
        <f>Averages!C8-Averages!C26</f>
        <v>#VALUE!</v>
      </c>
      <c r="D8" s="4" t="e">
        <f>Averages!D8-Averages!D26</f>
        <v>#VALUE!</v>
      </c>
      <c r="E8" s="4" t="e">
        <f>Averages!E8-Averages!E26</f>
        <v>#VALUE!</v>
      </c>
      <c r="F8" s="4" t="e">
        <f>Averages!F8-Averages!F26</f>
        <v>#VALUE!</v>
      </c>
      <c r="G8" s="4" t="e">
        <f>Averages!G8-Averages!G26</f>
        <v>#VALUE!</v>
      </c>
      <c r="H8" s="4" t="e">
        <f>Averages!H8-Averages!H26</f>
        <v>#VALUE!</v>
      </c>
      <c r="I8" s="4" t="e">
        <f>Averages!I8-Averages!I26</f>
        <v>#VALUE!</v>
      </c>
      <c r="J8" s="4" t="e">
        <f>Averages!J8-Averages!J26</f>
        <v>#VALUE!</v>
      </c>
      <c r="K8" s="4" t="e">
        <f>Averages!K8-Averages!K26</f>
        <v>#VALUE!</v>
      </c>
      <c r="L8" s="4" t="e">
        <f>Averages!L8-Averages!L26</f>
        <v>#VALUE!</v>
      </c>
      <c r="M8" s="4" t="e">
        <f>Averages!M8-Averages!M26</f>
        <v>#VALUE!</v>
      </c>
      <c r="N8" s="4" t="e">
        <f>Averages!N8-Averages!N26</f>
        <v>#VALUE!</v>
      </c>
      <c r="O8" s="4" t="e">
        <f>Averages!O8-Averages!O26</f>
        <v>#VALUE!</v>
      </c>
      <c r="P8" s="4" t="e">
        <f>Averages!P8-Averages!P26</f>
        <v>#VALUE!</v>
      </c>
      <c r="Q8" s="4" t="e">
        <f>Averages!Q8-Averages!Q26</f>
        <v>#VALUE!</v>
      </c>
      <c r="R8" s="4" t="e">
        <f>Averages!R8-Averages!R26</f>
        <v>#VALUE!</v>
      </c>
      <c r="S8" s="4" t="e">
        <f>Averages!S8-Averages!S26</f>
        <v>#VALUE!</v>
      </c>
      <c r="T8" s="4" t="e">
        <f>Averages!T8-Averages!T26</f>
        <v>#VALUE!</v>
      </c>
      <c r="U8" s="4" t="e">
        <f>Averages!U8-Averages!U26</f>
        <v>#VALUE!</v>
      </c>
      <c r="V8" s="4" t="e">
        <f>Averages!V8-Averages!V26</f>
        <v>#VALUE!</v>
      </c>
      <c r="W8" s="4" t="e">
        <f>Averages!W8-Averages!W26</f>
        <v>#VALUE!</v>
      </c>
      <c r="X8" s="4" t="e">
        <f>Averages!X8-Averages!X26</f>
        <v>#VALUE!</v>
      </c>
      <c r="Y8" s="4" t="e">
        <f>Averages!Y8-Averages!Y26</f>
        <v>#VALUE!</v>
      </c>
    </row>
    <row r="9" spans="1:25" s="5" customFormat="1" ht="16.5" customHeight="1" x14ac:dyDescent="0.25">
      <c r="A9" s="4" t="str">
        <f>Averages!A9</f>
        <v>IL-10</v>
      </c>
      <c r="B9" s="4">
        <f>Averages!B9-Averages!B26</f>
        <v>0</v>
      </c>
      <c r="C9" s="4" t="e">
        <f>Averages!C9-Averages!C26</f>
        <v>#VALUE!</v>
      </c>
      <c r="D9" s="4" t="e">
        <f>Averages!D9-Averages!D26</f>
        <v>#VALUE!</v>
      </c>
      <c r="E9" s="4" t="e">
        <f>Averages!E9-Averages!E26</f>
        <v>#VALUE!</v>
      </c>
      <c r="F9" s="4" t="e">
        <f>Averages!F9-Averages!F26</f>
        <v>#VALUE!</v>
      </c>
      <c r="G9" s="4" t="e">
        <f>Averages!G9-Averages!G26</f>
        <v>#VALUE!</v>
      </c>
      <c r="H9" s="4" t="e">
        <f>Averages!H9-Averages!H26</f>
        <v>#VALUE!</v>
      </c>
      <c r="I9" s="4" t="e">
        <f>Averages!I9-Averages!I26</f>
        <v>#VALUE!</v>
      </c>
      <c r="J9" s="4" t="e">
        <f>Averages!J9-Averages!J26</f>
        <v>#VALUE!</v>
      </c>
      <c r="K9" s="4" t="e">
        <f>Averages!K9-Averages!K26</f>
        <v>#VALUE!</v>
      </c>
      <c r="L9" s="4" t="e">
        <f>Averages!L9-Averages!L26</f>
        <v>#VALUE!</v>
      </c>
      <c r="M9" s="4" t="e">
        <f>Averages!M9-Averages!M26</f>
        <v>#VALUE!</v>
      </c>
      <c r="N9" s="4" t="e">
        <f>Averages!N9-Averages!N26</f>
        <v>#VALUE!</v>
      </c>
      <c r="O9" s="4" t="e">
        <f>Averages!O9-Averages!O26</f>
        <v>#VALUE!</v>
      </c>
      <c r="P9" s="4" t="e">
        <f>Averages!P9-Averages!P26</f>
        <v>#VALUE!</v>
      </c>
      <c r="Q9" s="4" t="e">
        <f>Averages!Q9-Averages!Q26</f>
        <v>#VALUE!</v>
      </c>
      <c r="R9" s="4" t="e">
        <f>Averages!R9-Averages!R26</f>
        <v>#VALUE!</v>
      </c>
      <c r="S9" s="4" t="e">
        <f>Averages!S9-Averages!S26</f>
        <v>#VALUE!</v>
      </c>
      <c r="T9" s="4" t="e">
        <f>Averages!T9-Averages!T26</f>
        <v>#VALUE!</v>
      </c>
      <c r="U9" s="4" t="e">
        <f>Averages!U9-Averages!U26</f>
        <v>#VALUE!</v>
      </c>
      <c r="V9" s="4" t="e">
        <f>Averages!V9-Averages!V26</f>
        <v>#VALUE!</v>
      </c>
      <c r="W9" s="4" t="e">
        <f>Averages!W9-Averages!W26</f>
        <v>#VALUE!</v>
      </c>
      <c r="X9" s="4" t="e">
        <f>Averages!X9-Averages!X26</f>
        <v>#VALUE!</v>
      </c>
      <c r="Y9" s="4" t="e">
        <f>Averages!Y9-Averages!Y26</f>
        <v>#VALUE!</v>
      </c>
    </row>
    <row r="10" spans="1:25" s="5" customFormat="1" ht="16.5" customHeight="1" x14ac:dyDescent="0.25">
      <c r="A10" s="4" t="str">
        <f>Averages!A10</f>
        <v>IL-12p70</v>
      </c>
      <c r="B10" s="4">
        <f>Averages!B10-Averages!B26</f>
        <v>0</v>
      </c>
      <c r="C10" s="4" t="e">
        <f>Averages!C10-Averages!C26</f>
        <v>#VALUE!</v>
      </c>
      <c r="D10" s="4" t="e">
        <f>Averages!D10-Averages!D26</f>
        <v>#VALUE!</v>
      </c>
      <c r="E10" s="4" t="e">
        <f>Averages!E10-Averages!E26</f>
        <v>#VALUE!</v>
      </c>
      <c r="F10" s="4" t="e">
        <f>Averages!F10-Averages!F26</f>
        <v>#VALUE!</v>
      </c>
      <c r="G10" s="4" t="e">
        <f>Averages!G10-Averages!G26</f>
        <v>#VALUE!</v>
      </c>
      <c r="H10" s="4" t="e">
        <f>Averages!H10-Averages!H26</f>
        <v>#VALUE!</v>
      </c>
      <c r="I10" s="4" t="e">
        <f>Averages!I10-Averages!I26</f>
        <v>#VALUE!</v>
      </c>
      <c r="J10" s="4" t="e">
        <f>Averages!J10-Averages!J26</f>
        <v>#VALUE!</v>
      </c>
      <c r="K10" s="4" t="e">
        <f>Averages!K10-Averages!K26</f>
        <v>#VALUE!</v>
      </c>
      <c r="L10" s="4" t="e">
        <f>Averages!L10-Averages!L26</f>
        <v>#VALUE!</v>
      </c>
      <c r="M10" s="4" t="e">
        <f>Averages!M10-Averages!M26</f>
        <v>#VALUE!</v>
      </c>
      <c r="N10" s="4" t="e">
        <f>Averages!N10-Averages!N26</f>
        <v>#VALUE!</v>
      </c>
      <c r="O10" s="4" t="e">
        <f>Averages!O10-Averages!O26</f>
        <v>#VALUE!</v>
      </c>
      <c r="P10" s="4" t="e">
        <f>Averages!P10-Averages!P26</f>
        <v>#VALUE!</v>
      </c>
      <c r="Q10" s="4" t="e">
        <f>Averages!Q10-Averages!Q26</f>
        <v>#VALUE!</v>
      </c>
      <c r="R10" s="4" t="e">
        <f>Averages!R10-Averages!R26</f>
        <v>#VALUE!</v>
      </c>
      <c r="S10" s="4" t="e">
        <f>Averages!S10-Averages!S26</f>
        <v>#VALUE!</v>
      </c>
      <c r="T10" s="4" t="e">
        <f>Averages!T10-Averages!T26</f>
        <v>#VALUE!</v>
      </c>
      <c r="U10" s="4" t="e">
        <f>Averages!U10-Averages!U26</f>
        <v>#VALUE!</v>
      </c>
      <c r="V10" s="4" t="e">
        <f>Averages!V10-Averages!V26</f>
        <v>#VALUE!</v>
      </c>
      <c r="W10" s="4" t="e">
        <f>Averages!W10-Averages!W26</f>
        <v>#VALUE!</v>
      </c>
      <c r="X10" s="4" t="e">
        <f>Averages!X10-Averages!X26</f>
        <v>#VALUE!</v>
      </c>
      <c r="Y10" s="4" t="e">
        <f>Averages!Y10-Averages!Y26</f>
        <v>#VALUE!</v>
      </c>
    </row>
    <row r="11" spans="1:25" s="5" customFormat="1" ht="16.5" customHeight="1" x14ac:dyDescent="0.25">
      <c r="A11" s="4" t="str">
        <f>Averages!A11</f>
        <v>IL-13</v>
      </c>
      <c r="B11" s="4">
        <f>Averages!B11-Averages!B26</f>
        <v>0</v>
      </c>
      <c r="C11" s="4" t="e">
        <f>Averages!C11-Averages!C26</f>
        <v>#VALUE!</v>
      </c>
      <c r="D11" s="4" t="e">
        <f>Averages!D11-Averages!D26</f>
        <v>#VALUE!</v>
      </c>
      <c r="E11" s="4" t="e">
        <f>Averages!E11-Averages!E26</f>
        <v>#VALUE!</v>
      </c>
      <c r="F11" s="4" t="e">
        <f>Averages!F11-Averages!F26</f>
        <v>#VALUE!</v>
      </c>
      <c r="G11" s="4" t="e">
        <f>Averages!G11-Averages!G26</f>
        <v>#VALUE!</v>
      </c>
      <c r="H11" s="4" t="e">
        <f>Averages!H11-Averages!H26</f>
        <v>#VALUE!</v>
      </c>
      <c r="I11" s="4" t="e">
        <f>Averages!I11-Averages!I26</f>
        <v>#VALUE!</v>
      </c>
      <c r="J11" s="4" t="e">
        <f>Averages!J11-Averages!J26</f>
        <v>#VALUE!</v>
      </c>
      <c r="K11" s="4" t="e">
        <f>Averages!K11-Averages!K26</f>
        <v>#VALUE!</v>
      </c>
      <c r="L11" s="4" t="e">
        <f>Averages!L11-Averages!L26</f>
        <v>#VALUE!</v>
      </c>
      <c r="M11" s="4" t="e">
        <f>Averages!M11-Averages!M26</f>
        <v>#VALUE!</v>
      </c>
      <c r="N11" s="4" t="e">
        <f>Averages!N11-Averages!N26</f>
        <v>#VALUE!</v>
      </c>
      <c r="O11" s="4" t="e">
        <f>Averages!O11-Averages!O26</f>
        <v>#VALUE!</v>
      </c>
      <c r="P11" s="4" t="e">
        <f>Averages!P11-Averages!P26</f>
        <v>#VALUE!</v>
      </c>
      <c r="Q11" s="4" t="e">
        <f>Averages!Q11-Averages!Q26</f>
        <v>#VALUE!</v>
      </c>
      <c r="R11" s="4" t="e">
        <f>Averages!R11-Averages!R26</f>
        <v>#VALUE!</v>
      </c>
      <c r="S11" s="4" t="e">
        <f>Averages!S11-Averages!S26</f>
        <v>#VALUE!</v>
      </c>
      <c r="T11" s="4" t="e">
        <f>Averages!T11-Averages!T26</f>
        <v>#VALUE!</v>
      </c>
      <c r="U11" s="4" t="e">
        <f>Averages!U11-Averages!U26</f>
        <v>#VALUE!</v>
      </c>
      <c r="V11" s="4" t="e">
        <f>Averages!V11-Averages!V26</f>
        <v>#VALUE!</v>
      </c>
      <c r="W11" s="4" t="e">
        <f>Averages!W11-Averages!W26</f>
        <v>#VALUE!</v>
      </c>
      <c r="X11" s="4" t="e">
        <f>Averages!X11-Averages!X26</f>
        <v>#VALUE!</v>
      </c>
      <c r="Y11" s="4" t="e">
        <f>Averages!Y11-Averages!Y26</f>
        <v>#VALUE!</v>
      </c>
    </row>
    <row r="12" spans="1:25" ht="16.5" customHeight="1" x14ac:dyDescent="0.25">
      <c r="A12" s="4" t="str">
        <f>Averages!A12</f>
        <v>IL-17</v>
      </c>
      <c r="B12" s="4">
        <f>Averages!B12-Averages!B26</f>
        <v>0</v>
      </c>
      <c r="C12" s="4" t="e">
        <f>Averages!C12-Averages!C26</f>
        <v>#VALUE!</v>
      </c>
      <c r="D12" s="4" t="e">
        <f>Averages!D12-Averages!D26</f>
        <v>#VALUE!</v>
      </c>
      <c r="E12" s="4" t="e">
        <f>Averages!E12-Averages!E26</f>
        <v>#VALUE!</v>
      </c>
      <c r="F12" s="4" t="e">
        <f>Averages!F12-Averages!F26</f>
        <v>#VALUE!</v>
      </c>
      <c r="G12" s="4" t="e">
        <f>Averages!G12-Averages!G26</f>
        <v>#VALUE!</v>
      </c>
      <c r="H12" s="4" t="e">
        <f>Averages!H12-Averages!H26</f>
        <v>#VALUE!</v>
      </c>
      <c r="I12" s="4" t="e">
        <f>Averages!I12-Averages!I26</f>
        <v>#VALUE!</v>
      </c>
      <c r="J12" s="4" t="e">
        <f>Averages!J12-Averages!J26</f>
        <v>#VALUE!</v>
      </c>
      <c r="K12" s="4" t="e">
        <f>Averages!K12-Averages!K26</f>
        <v>#VALUE!</v>
      </c>
      <c r="L12" s="4" t="e">
        <f>Averages!L12-Averages!L26</f>
        <v>#VALUE!</v>
      </c>
      <c r="M12" s="4" t="e">
        <f>Averages!M12-Averages!M26</f>
        <v>#VALUE!</v>
      </c>
      <c r="N12" s="4" t="e">
        <f>Averages!N12-Averages!N26</f>
        <v>#VALUE!</v>
      </c>
      <c r="O12" s="4" t="e">
        <f>Averages!O12-Averages!O26</f>
        <v>#VALUE!</v>
      </c>
      <c r="P12" s="4" t="e">
        <f>Averages!P12-Averages!P26</f>
        <v>#VALUE!</v>
      </c>
      <c r="Q12" s="4" t="e">
        <f>Averages!Q12-Averages!Q26</f>
        <v>#VALUE!</v>
      </c>
      <c r="R12" s="4" t="e">
        <f>Averages!R12-Averages!R26</f>
        <v>#VALUE!</v>
      </c>
      <c r="S12" s="4" t="e">
        <f>Averages!S12-Averages!S26</f>
        <v>#VALUE!</v>
      </c>
      <c r="T12" s="4" t="e">
        <f>Averages!T12-Averages!T26</f>
        <v>#VALUE!</v>
      </c>
      <c r="U12" s="4" t="e">
        <f>Averages!U12-Averages!U26</f>
        <v>#VALUE!</v>
      </c>
      <c r="V12" s="4" t="e">
        <f>Averages!V12-Averages!V26</f>
        <v>#VALUE!</v>
      </c>
      <c r="W12" s="4" t="e">
        <f>Averages!W12-Averages!W26</f>
        <v>#VALUE!</v>
      </c>
      <c r="X12" s="4" t="e">
        <f>Averages!X12-Averages!X26</f>
        <v>#VALUE!</v>
      </c>
      <c r="Y12" s="4" t="e">
        <f>Averages!Y12-Averages!Y26</f>
        <v>#VALUE!</v>
      </c>
    </row>
    <row r="13" spans="1:25" ht="16.5" customHeight="1" x14ac:dyDescent="0.25">
      <c r="A13" s="4" t="str">
        <f>Averages!A13</f>
        <v>IL-17F</v>
      </c>
      <c r="B13" s="4">
        <f>Averages!B13-Averages!B26</f>
        <v>0</v>
      </c>
      <c r="C13" s="4" t="e">
        <f>Averages!C13-Averages!C26</f>
        <v>#VALUE!</v>
      </c>
      <c r="D13" s="4" t="e">
        <f>Averages!D13-Averages!D26</f>
        <v>#VALUE!</v>
      </c>
      <c r="E13" s="4" t="e">
        <f>Averages!E13-Averages!E26</f>
        <v>#VALUE!</v>
      </c>
      <c r="F13" s="4" t="e">
        <f>Averages!F13-Averages!F26</f>
        <v>#VALUE!</v>
      </c>
      <c r="G13" s="4" t="e">
        <f>Averages!G13-Averages!G26</f>
        <v>#VALUE!</v>
      </c>
      <c r="H13" s="4" t="e">
        <f>Averages!H13-Averages!H26</f>
        <v>#VALUE!</v>
      </c>
      <c r="I13" s="4" t="e">
        <f>Averages!I13-Averages!I26</f>
        <v>#VALUE!</v>
      </c>
      <c r="J13" s="4" t="e">
        <f>Averages!J13-Averages!J26</f>
        <v>#VALUE!</v>
      </c>
      <c r="K13" s="4" t="e">
        <f>Averages!K13-Averages!K26</f>
        <v>#VALUE!</v>
      </c>
      <c r="L13" s="4" t="e">
        <f>Averages!L13-Averages!L26</f>
        <v>#VALUE!</v>
      </c>
      <c r="M13" s="4" t="e">
        <f>Averages!M13-Averages!M26</f>
        <v>#VALUE!</v>
      </c>
      <c r="N13" s="4" t="e">
        <f>Averages!N13-Averages!N26</f>
        <v>#VALUE!</v>
      </c>
      <c r="O13" s="4" t="e">
        <f>Averages!O13-Averages!O26</f>
        <v>#VALUE!</v>
      </c>
      <c r="P13" s="4" t="e">
        <f>Averages!P13-Averages!P26</f>
        <v>#VALUE!</v>
      </c>
      <c r="Q13" s="4" t="e">
        <f>Averages!Q13-Averages!Q26</f>
        <v>#VALUE!</v>
      </c>
      <c r="R13" s="4" t="e">
        <f>Averages!R13-Averages!R26</f>
        <v>#VALUE!</v>
      </c>
      <c r="S13" s="4" t="e">
        <f>Averages!S13-Averages!S26</f>
        <v>#VALUE!</v>
      </c>
      <c r="T13" s="4" t="e">
        <f>Averages!T13-Averages!T26</f>
        <v>#VALUE!</v>
      </c>
      <c r="U13" s="4" t="e">
        <f>Averages!U13-Averages!U26</f>
        <v>#VALUE!</v>
      </c>
      <c r="V13" s="4" t="e">
        <f>Averages!V13-Averages!V26</f>
        <v>#VALUE!</v>
      </c>
      <c r="W13" s="4" t="e">
        <f>Averages!W13-Averages!W26</f>
        <v>#VALUE!</v>
      </c>
      <c r="X13" s="4" t="e">
        <f>Averages!X13-Averages!X26</f>
        <v>#VALUE!</v>
      </c>
      <c r="Y13" s="4" t="e">
        <f>Averages!Y13-Averages!Y26</f>
        <v>#VALUE!</v>
      </c>
    </row>
    <row r="14" spans="1:25" ht="16.5" customHeight="1" x14ac:dyDescent="0.25">
      <c r="A14" s="4" t="str">
        <f>Averages!A14</f>
        <v>IL-18</v>
      </c>
      <c r="B14" s="4">
        <f>Averages!B14-Averages!B26</f>
        <v>0</v>
      </c>
      <c r="C14" s="4" t="e">
        <f>Averages!C14-Averages!C26</f>
        <v>#VALUE!</v>
      </c>
      <c r="D14" s="4" t="e">
        <f>Averages!D14-Averages!D26</f>
        <v>#VALUE!</v>
      </c>
      <c r="E14" s="4" t="e">
        <f>Averages!E14-Averages!E26</f>
        <v>#VALUE!</v>
      </c>
      <c r="F14" s="4" t="e">
        <f>Averages!F14-Averages!F26</f>
        <v>#VALUE!</v>
      </c>
      <c r="G14" s="4" t="e">
        <f>Averages!G14-Averages!G26</f>
        <v>#VALUE!</v>
      </c>
      <c r="H14" s="4" t="e">
        <f>Averages!H14-Averages!H26</f>
        <v>#VALUE!</v>
      </c>
      <c r="I14" s="4" t="e">
        <f>Averages!I14-Averages!I26</f>
        <v>#VALUE!</v>
      </c>
      <c r="J14" s="4" t="e">
        <f>Averages!J14-Averages!J26</f>
        <v>#VALUE!</v>
      </c>
      <c r="K14" s="4" t="e">
        <f>Averages!K14-Averages!K26</f>
        <v>#VALUE!</v>
      </c>
      <c r="L14" s="4" t="e">
        <f>Averages!L14-Averages!L26</f>
        <v>#VALUE!</v>
      </c>
      <c r="M14" s="4" t="e">
        <f>Averages!M14-Averages!M26</f>
        <v>#VALUE!</v>
      </c>
      <c r="N14" s="4" t="e">
        <f>Averages!N14-Averages!N26</f>
        <v>#VALUE!</v>
      </c>
      <c r="O14" s="4" t="e">
        <f>Averages!O14-Averages!O26</f>
        <v>#VALUE!</v>
      </c>
      <c r="P14" s="4" t="e">
        <f>Averages!P14-Averages!P26</f>
        <v>#VALUE!</v>
      </c>
      <c r="Q14" s="4" t="e">
        <f>Averages!Q14-Averages!Q26</f>
        <v>#VALUE!</v>
      </c>
      <c r="R14" s="4" t="e">
        <f>Averages!R14-Averages!R26</f>
        <v>#VALUE!</v>
      </c>
      <c r="S14" s="4" t="e">
        <f>Averages!S14-Averages!S26</f>
        <v>#VALUE!</v>
      </c>
      <c r="T14" s="4" t="e">
        <f>Averages!T14-Averages!T26</f>
        <v>#VALUE!</v>
      </c>
      <c r="U14" s="4" t="e">
        <f>Averages!U14-Averages!U26</f>
        <v>#VALUE!</v>
      </c>
      <c r="V14" s="4" t="e">
        <f>Averages!V14-Averages!V26</f>
        <v>#VALUE!</v>
      </c>
      <c r="W14" s="4" t="e">
        <f>Averages!W14-Averages!W26</f>
        <v>#VALUE!</v>
      </c>
      <c r="X14" s="4" t="e">
        <f>Averages!X14-Averages!X26</f>
        <v>#VALUE!</v>
      </c>
      <c r="Y14" s="4" t="e">
        <f>Averages!Y14-Averages!Y26</f>
        <v>#VALUE!</v>
      </c>
    </row>
    <row r="15" spans="1:25" ht="16.5" customHeight="1" x14ac:dyDescent="0.25">
      <c r="A15" s="4" t="str">
        <f>Averages!A15</f>
        <v>IL-2</v>
      </c>
      <c r="B15" s="4">
        <f>Averages!B15-Averages!B26</f>
        <v>0</v>
      </c>
      <c r="C15" s="4" t="e">
        <f>Averages!C15-Averages!C26</f>
        <v>#VALUE!</v>
      </c>
      <c r="D15" s="4" t="e">
        <f>Averages!D15-Averages!D26</f>
        <v>#VALUE!</v>
      </c>
      <c r="E15" s="4" t="e">
        <f>Averages!E15-Averages!E26</f>
        <v>#VALUE!</v>
      </c>
      <c r="F15" s="4" t="e">
        <f>Averages!F15-Averages!F26</f>
        <v>#VALUE!</v>
      </c>
      <c r="G15" s="4" t="e">
        <f>Averages!G15-Averages!G26</f>
        <v>#VALUE!</v>
      </c>
      <c r="H15" s="4" t="e">
        <f>Averages!H15-Averages!H26</f>
        <v>#VALUE!</v>
      </c>
      <c r="I15" s="4" t="e">
        <f>Averages!I15-Averages!I26</f>
        <v>#VALUE!</v>
      </c>
      <c r="J15" s="4" t="e">
        <f>Averages!J15-Averages!J26</f>
        <v>#VALUE!</v>
      </c>
      <c r="K15" s="4" t="e">
        <f>Averages!K15-Averages!K26</f>
        <v>#VALUE!</v>
      </c>
      <c r="L15" s="4" t="e">
        <f>Averages!L15-Averages!L26</f>
        <v>#VALUE!</v>
      </c>
      <c r="M15" s="4" t="e">
        <f>Averages!M15-Averages!M26</f>
        <v>#VALUE!</v>
      </c>
      <c r="N15" s="4" t="e">
        <f>Averages!N15-Averages!N26</f>
        <v>#VALUE!</v>
      </c>
      <c r="O15" s="4" t="e">
        <f>Averages!O15-Averages!O26</f>
        <v>#VALUE!</v>
      </c>
      <c r="P15" s="4" t="e">
        <f>Averages!P15-Averages!P26</f>
        <v>#VALUE!</v>
      </c>
      <c r="Q15" s="4" t="e">
        <f>Averages!Q15-Averages!Q26</f>
        <v>#VALUE!</v>
      </c>
      <c r="R15" s="4" t="e">
        <f>Averages!R15-Averages!R26</f>
        <v>#VALUE!</v>
      </c>
      <c r="S15" s="4" t="e">
        <f>Averages!S15-Averages!S26</f>
        <v>#VALUE!</v>
      </c>
      <c r="T15" s="4" t="e">
        <f>Averages!T15-Averages!T26</f>
        <v>#VALUE!</v>
      </c>
      <c r="U15" s="4" t="e">
        <f>Averages!U15-Averages!U26</f>
        <v>#VALUE!</v>
      </c>
      <c r="V15" s="4" t="e">
        <f>Averages!V15-Averages!V26</f>
        <v>#VALUE!</v>
      </c>
      <c r="W15" s="4" t="e">
        <f>Averages!W15-Averages!W26</f>
        <v>#VALUE!</v>
      </c>
      <c r="X15" s="4" t="e">
        <f>Averages!X15-Averages!X26</f>
        <v>#VALUE!</v>
      </c>
      <c r="Y15" s="4" t="e">
        <f>Averages!Y15-Averages!Y26</f>
        <v>#VALUE!</v>
      </c>
    </row>
    <row r="16" spans="1:25" ht="16.5" customHeight="1" x14ac:dyDescent="0.25">
      <c r="A16" s="4" t="str">
        <f>Averages!A16</f>
        <v>IL-4</v>
      </c>
      <c r="B16" s="4">
        <f>Averages!B16-Averages!B26</f>
        <v>0</v>
      </c>
      <c r="C16" s="4" t="e">
        <f>Averages!C16-Averages!C26</f>
        <v>#VALUE!</v>
      </c>
      <c r="D16" s="4" t="e">
        <f>Averages!D16-Averages!D26</f>
        <v>#VALUE!</v>
      </c>
      <c r="E16" s="4" t="e">
        <f>Averages!E16-Averages!E26</f>
        <v>#VALUE!</v>
      </c>
      <c r="F16" s="4" t="e">
        <f>Averages!F16-Averages!F26</f>
        <v>#VALUE!</v>
      </c>
      <c r="G16" s="4" t="e">
        <f>Averages!G16-Averages!G26</f>
        <v>#VALUE!</v>
      </c>
      <c r="H16" s="4" t="e">
        <f>Averages!H16-Averages!H26</f>
        <v>#VALUE!</v>
      </c>
      <c r="I16" s="4" t="e">
        <f>Averages!I16-Averages!I26</f>
        <v>#VALUE!</v>
      </c>
      <c r="J16" s="4" t="e">
        <f>Averages!J16-Averages!J26</f>
        <v>#VALUE!</v>
      </c>
      <c r="K16" s="4" t="e">
        <f>Averages!K16-Averages!K26</f>
        <v>#VALUE!</v>
      </c>
      <c r="L16" s="4" t="e">
        <f>Averages!L16-Averages!L26</f>
        <v>#VALUE!</v>
      </c>
      <c r="M16" s="4" t="e">
        <f>Averages!M16-Averages!M26</f>
        <v>#VALUE!</v>
      </c>
      <c r="N16" s="4" t="e">
        <f>Averages!N16-Averages!N26</f>
        <v>#VALUE!</v>
      </c>
      <c r="O16" s="4" t="e">
        <f>Averages!O16-Averages!O26</f>
        <v>#VALUE!</v>
      </c>
      <c r="P16" s="4" t="e">
        <f>Averages!P16-Averages!P26</f>
        <v>#VALUE!</v>
      </c>
      <c r="Q16" s="4" t="e">
        <f>Averages!Q16-Averages!Q26</f>
        <v>#VALUE!</v>
      </c>
      <c r="R16" s="4" t="e">
        <f>Averages!R16-Averages!R26</f>
        <v>#VALUE!</v>
      </c>
      <c r="S16" s="4" t="e">
        <f>Averages!S16-Averages!S26</f>
        <v>#VALUE!</v>
      </c>
      <c r="T16" s="4" t="e">
        <f>Averages!T16-Averages!T26</f>
        <v>#VALUE!</v>
      </c>
      <c r="U16" s="4" t="e">
        <f>Averages!U16-Averages!U26</f>
        <v>#VALUE!</v>
      </c>
      <c r="V16" s="4" t="e">
        <f>Averages!V16-Averages!V26</f>
        <v>#VALUE!</v>
      </c>
      <c r="W16" s="4" t="e">
        <f>Averages!W16-Averages!W26</f>
        <v>#VALUE!</v>
      </c>
      <c r="X16" s="4" t="e">
        <f>Averages!X16-Averages!X26</f>
        <v>#VALUE!</v>
      </c>
      <c r="Y16" s="4" t="e">
        <f>Averages!Y16-Averages!Y26</f>
        <v>#VALUE!</v>
      </c>
    </row>
    <row r="17" spans="1:25" ht="16.5" customHeight="1" x14ac:dyDescent="0.25">
      <c r="A17" s="4" t="str">
        <f>Averages!A17</f>
        <v>IL-5</v>
      </c>
      <c r="B17" s="4">
        <f>Averages!B17-Averages!B26</f>
        <v>0</v>
      </c>
      <c r="C17" s="4" t="e">
        <f>Averages!C17-Averages!C26</f>
        <v>#VALUE!</v>
      </c>
      <c r="D17" s="4" t="e">
        <f>Averages!D17-Averages!D26</f>
        <v>#VALUE!</v>
      </c>
      <c r="E17" s="4" t="e">
        <f>Averages!E17-Averages!E26</f>
        <v>#VALUE!</v>
      </c>
      <c r="F17" s="4" t="e">
        <f>Averages!F17-Averages!F26</f>
        <v>#VALUE!</v>
      </c>
      <c r="G17" s="4" t="e">
        <f>Averages!G17-Averages!G26</f>
        <v>#VALUE!</v>
      </c>
      <c r="H17" s="4" t="e">
        <f>Averages!H17-Averages!H26</f>
        <v>#VALUE!</v>
      </c>
      <c r="I17" s="4" t="e">
        <f>Averages!I17-Averages!I26</f>
        <v>#VALUE!</v>
      </c>
      <c r="J17" s="4" t="e">
        <f>Averages!J17-Averages!J26</f>
        <v>#VALUE!</v>
      </c>
      <c r="K17" s="4" t="e">
        <f>Averages!K17-Averages!K26</f>
        <v>#VALUE!</v>
      </c>
      <c r="L17" s="4" t="e">
        <f>Averages!L17-Averages!L26</f>
        <v>#VALUE!</v>
      </c>
      <c r="M17" s="4" t="e">
        <f>Averages!M17-Averages!M26</f>
        <v>#VALUE!</v>
      </c>
      <c r="N17" s="4" t="e">
        <f>Averages!N17-Averages!N26</f>
        <v>#VALUE!</v>
      </c>
      <c r="O17" s="4" t="e">
        <f>Averages!O17-Averages!O26</f>
        <v>#VALUE!</v>
      </c>
      <c r="P17" s="4" t="e">
        <f>Averages!P17-Averages!P26</f>
        <v>#VALUE!</v>
      </c>
      <c r="Q17" s="4" t="e">
        <f>Averages!Q17-Averages!Q26</f>
        <v>#VALUE!</v>
      </c>
      <c r="R17" s="4" t="e">
        <f>Averages!R17-Averages!R26</f>
        <v>#VALUE!</v>
      </c>
      <c r="S17" s="4" t="e">
        <f>Averages!S17-Averages!S26</f>
        <v>#VALUE!</v>
      </c>
      <c r="T17" s="4" t="e">
        <f>Averages!T17-Averages!T26</f>
        <v>#VALUE!</v>
      </c>
      <c r="U17" s="4" t="e">
        <f>Averages!U17-Averages!U26</f>
        <v>#VALUE!</v>
      </c>
      <c r="V17" s="4" t="e">
        <f>Averages!V17-Averages!V26</f>
        <v>#VALUE!</v>
      </c>
      <c r="W17" s="4" t="e">
        <f>Averages!W17-Averages!W26</f>
        <v>#VALUE!</v>
      </c>
      <c r="X17" s="4" t="e">
        <f>Averages!X17-Averages!X26</f>
        <v>#VALUE!</v>
      </c>
      <c r="Y17" s="4" t="e">
        <f>Averages!Y17-Averages!Y26</f>
        <v>#VALUE!</v>
      </c>
    </row>
    <row r="18" spans="1:25" ht="16.5" customHeight="1" x14ac:dyDescent="0.25">
      <c r="A18" s="4" t="str">
        <f>Averages!A18</f>
        <v>IL-6</v>
      </c>
      <c r="B18" s="4">
        <f>Averages!B18-Averages!B26</f>
        <v>0</v>
      </c>
      <c r="C18" s="4" t="e">
        <f>Averages!C18-Averages!C26</f>
        <v>#VALUE!</v>
      </c>
      <c r="D18" s="4" t="e">
        <f>Averages!D18-Averages!D26</f>
        <v>#VALUE!</v>
      </c>
      <c r="E18" s="4" t="e">
        <f>Averages!E18-Averages!E26</f>
        <v>#VALUE!</v>
      </c>
      <c r="F18" s="4" t="e">
        <f>Averages!F18-Averages!F26</f>
        <v>#VALUE!</v>
      </c>
      <c r="G18" s="4" t="e">
        <f>Averages!G18-Averages!G26</f>
        <v>#VALUE!</v>
      </c>
      <c r="H18" s="4" t="e">
        <f>Averages!H18-Averages!H26</f>
        <v>#VALUE!</v>
      </c>
      <c r="I18" s="4" t="e">
        <f>Averages!I18-Averages!I26</f>
        <v>#VALUE!</v>
      </c>
      <c r="J18" s="4" t="e">
        <f>Averages!J18-Averages!J26</f>
        <v>#VALUE!</v>
      </c>
      <c r="K18" s="4" t="e">
        <f>Averages!K18-Averages!K26</f>
        <v>#VALUE!</v>
      </c>
      <c r="L18" s="4" t="e">
        <f>Averages!L18-Averages!L26</f>
        <v>#VALUE!</v>
      </c>
      <c r="M18" s="4" t="e">
        <f>Averages!M18-Averages!M26</f>
        <v>#VALUE!</v>
      </c>
      <c r="N18" s="4" t="e">
        <f>Averages!N18-Averages!N26</f>
        <v>#VALUE!</v>
      </c>
      <c r="O18" s="4" t="e">
        <f>Averages!O18-Averages!O26</f>
        <v>#VALUE!</v>
      </c>
      <c r="P18" s="4" t="e">
        <f>Averages!P18-Averages!P26</f>
        <v>#VALUE!</v>
      </c>
      <c r="Q18" s="4" t="e">
        <f>Averages!Q18-Averages!Q26</f>
        <v>#VALUE!</v>
      </c>
      <c r="R18" s="4" t="e">
        <f>Averages!R18-Averages!R26</f>
        <v>#VALUE!</v>
      </c>
      <c r="S18" s="4" t="e">
        <f>Averages!S18-Averages!S26</f>
        <v>#VALUE!</v>
      </c>
      <c r="T18" s="4" t="e">
        <f>Averages!T18-Averages!T26</f>
        <v>#VALUE!</v>
      </c>
      <c r="U18" s="4" t="e">
        <f>Averages!U18-Averages!U26</f>
        <v>#VALUE!</v>
      </c>
      <c r="V18" s="4" t="e">
        <f>Averages!V18-Averages!V26</f>
        <v>#VALUE!</v>
      </c>
      <c r="W18" s="4" t="e">
        <f>Averages!W18-Averages!W26</f>
        <v>#VALUE!</v>
      </c>
      <c r="X18" s="4" t="e">
        <f>Averages!X18-Averages!X26</f>
        <v>#VALUE!</v>
      </c>
      <c r="Y18" s="4" t="e">
        <f>Averages!Y18-Averages!Y26</f>
        <v>#VALUE!</v>
      </c>
    </row>
    <row r="19" spans="1:25" ht="16.5" customHeight="1" x14ac:dyDescent="0.25">
      <c r="A19" s="4" t="str">
        <f>Averages!A19</f>
        <v>IL-7</v>
      </c>
      <c r="B19" s="4">
        <f>Averages!B19-Averages!B26</f>
        <v>0</v>
      </c>
      <c r="C19" s="4" t="e">
        <f>Averages!C19-Averages!C26</f>
        <v>#VALUE!</v>
      </c>
      <c r="D19" s="4" t="e">
        <f>Averages!D19-Averages!D26</f>
        <v>#VALUE!</v>
      </c>
      <c r="E19" s="4" t="e">
        <f>Averages!E19-Averages!E26</f>
        <v>#VALUE!</v>
      </c>
      <c r="F19" s="4" t="e">
        <f>Averages!F19-Averages!F26</f>
        <v>#VALUE!</v>
      </c>
      <c r="G19" s="4" t="e">
        <f>Averages!G19-Averages!G26</f>
        <v>#VALUE!</v>
      </c>
      <c r="H19" s="4" t="e">
        <f>Averages!H19-Averages!H26</f>
        <v>#VALUE!</v>
      </c>
      <c r="I19" s="4" t="e">
        <f>Averages!I19-Averages!I26</f>
        <v>#VALUE!</v>
      </c>
      <c r="J19" s="4" t="e">
        <f>Averages!J19-Averages!J26</f>
        <v>#VALUE!</v>
      </c>
      <c r="K19" s="4" t="e">
        <f>Averages!K19-Averages!K26</f>
        <v>#VALUE!</v>
      </c>
      <c r="L19" s="4" t="e">
        <f>Averages!L19-Averages!L26</f>
        <v>#VALUE!</v>
      </c>
      <c r="M19" s="4" t="e">
        <f>Averages!M19-Averages!M26</f>
        <v>#VALUE!</v>
      </c>
      <c r="N19" s="4" t="e">
        <f>Averages!N19-Averages!N26</f>
        <v>#VALUE!</v>
      </c>
      <c r="O19" s="4" t="e">
        <f>Averages!O19-Averages!O26</f>
        <v>#VALUE!</v>
      </c>
      <c r="P19" s="4" t="e">
        <f>Averages!P19-Averages!P26</f>
        <v>#VALUE!</v>
      </c>
      <c r="Q19" s="4" t="e">
        <f>Averages!Q19-Averages!Q26</f>
        <v>#VALUE!</v>
      </c>
      <c r="R19" s="4" t="e">
        <f>Averages!R19-Averages!R26</f>
        <v>#VALUE!</v>
      </c>
      <c r="S19" s="4" t="e">
        <f>Averages!S19-Averages!S26</f>
        <v>#VALUE!</v>
      </c>
      <c r="T19" s="4" t="e">
        <f>Averages!T19-Averages!T26</f>
        <v>#VALUE!</v>
      </c>
      <c r="U19" s="4" t="e">
        <f>Averages!U19-Averages!U26</f>
        <v>#VALUE!</v>
      </c>
      <c r="V19" s="4" t="e">
        <f>Averages!V19-Averages!V26</f>
        <v>#VALUE!</v>
      </c>
      <c r="W19" s="4" t="e">
        <f>Averages!W19-Averages!W26</f>
        <v>#VALUE!</v>
      </c>
      <c r="X19" s="4" t="e">
        <f>Averages!X19-Averages!X26</f>
        <v>#VALUE!</v>
      </c>
      <c r="Y19" s="4" t="e">
        <f>Averages!Y19-Averages!Y26</f>
        <v>#VALUE!</v>
      </c>
    </row>
    <row r="20" spans="1:25" s="5" customFormat="1" ht="16.5" customHeight="1" x14ac:dyDescent="0.25">
      <c r="A20" s="4" t="str">
        <f>Averages!A20</f>
        <v>IL-9</v>
      </c>
      <c r="B20" s="4">
        <f>Averages!B20-Averages!B26</f>
        <v>0</v>
      </c>
      <c r="C20" s="4" t="e">
        <f>Averages!C20-Averages!C26</f>
        <v>#VALUE!</v>
      </c>
      <c r="D20" s="4" t="e">
        <f>Averages!D20-Averages!D26</f>
        <v>#VALUE!</v>
      </c>
      <c r="E20" s="4" t="e">
        <f>Averages!E20-Averages!E26</f>
        <v>#VALUE!</v>
      </c>
      <c r="F20" s="4" t="e">
        <f>Averages!F20-Averages!F26</f>
        <v>#VALUE!</v>
      </c>
      <c r="G20" s="4" t="e">
        <f>Averages!G20-Averages!G26</f>
        <v>#VALUE!</v>
      </c>
      <c r="H20" s="4" t="e">
        <f>Averages!H20-Averages!H26</f>
        <v>#VALUE!</v>
      </c>
      <c r="I20" s="4" t="e">
        <f>Averages!I20-Averages!I26</f>
        <v>#VALUE!</v>
      </c>
      <c r="J20" s="4" t="e">
        <f>Averages!J20-Averages!J26</f>
        <v>#VALUE!</v>
      </c>
      <c r="K20" s="4" t="e">
        <f>Averages!K20-Averages!K26</f>
        <v>#VALUE!</v>
      </c>
      <c r="L20" s="4" t="e">
        <f>Averages!L20-Averages!L26</f>
        <v>#VALUE!</v>
      </c>
      <c r="M20" s="4" t="e">
        <f>Averages!M20-Averages!M26</f>
        <v>#VALUE!</v>
      </c>
      <c r="N20" s="4" t="e">
        <f>Averages!N20-Averages!N26</f>
        <v>#VALUE!</v>
      </c>
      <c r="O20" s="4" t="e">
        <f>Averages!O20-Averages!O26</f>
        <v>#VALUE!</v>
      </c>
      <c r="P20" s="4" t="e">
        <f>Averages!P20-Averages!P26</f>
        <v>#VALUE!</v>
      </c>
      <c r="Q20" s="4" t="e">
        <f>Averages!Q20-Averages!Q26</f>
        <v>#VALUE!</v>
      </c>
      <c r="R20" s="4" t="e">
        <f>Averages!R20-Averages!R26</f>
        <v>#VALUE!</v>
      </c>
      <c r="S20" s="4" t="e">
        <f>Averages!S20-Averages!S26</f>
        <v>#VALUE!</v>
      </c>
      <c r="T20" s="4" t="e">
        <f>Averages!T20-Averages!T26</f>
        <v>#VALUE!</v>
      </c>
      <c r="U20" s="4" t="e">
        <f>Averages!U20-Averages!U26</f>
        <v>#VALUE!</v>
      </c>
      <c r="V20" s="4" t="e">
        <f>Averages!V20-Averages!V26</f>
        <v>#VALUE!</v>
      </c>
      <c r="W20" s="4" t="e">
        <f>Averages!W20-Averages!W26</f>
        <v>#VALUE!</v>
      </c>
      <c r="X20" s="4" t="e">
        <f>Averages!X20-Averages!X26</f>
        <v>#VALUE!</v>
      </c>
      <c r="Y20" s="4" t="e">
        <f>Averages!Y20-Averages!Y26</f>
        <v>#VALUE!</v>
      </c>
    </row>
    <row r="21" spans="1:25" s="5" customFormat="1" ht="16.5" customHeight="1" x14ac:dyDescent="0.25">
      <c r="A21" s="4" t="str">
        <f>Averages!A21</f>
        <v>TGFb</v>
      </c>
      <c r="B21" s="4">
        <f>Averages!B21-Averages!B26</f>
        <v>0</v>
      </c>
      <c r="C21" s="4" t="e">
        <f>Averages!C21-Averages!C26</f>
        <v>#VALUE!</v>
      </c>
      <c r="D21" s="4" t="e">
        <f>Averages!D21-Averages!D26</f>
        <v>#VALUE!</v>
      </c>
      <c r="E21" s="4" t="e">
        <f>Averages!E21-Averages!E26</f>
        <v>#VALUE!</v>
      </c>
      <c r="F21" s="4" t="e">
        <f>Averages!F21-Averages!F26</f>
        <v>#VALUE!</v>
      </c>
      <c r="G21" s="4" t="e">
        <f>Averages!G21-Averages!G26</f>
        <v>#VALUE!</v>
      </c>
      <c r="H21" s="4" t="e">
        <f>Averages!H21-Averages!H26</f>
        <v>#VALUE!</v>
      </c>
      <c r="I21" s="4" t="e">
        <f>Averages!I21-Averages!I26</f>
        <v>#VALUE!</v>
      </c>
      <c r="J21" s="4" t="e">
        <f>Averages!J21-Averages!J26</f>
        <v>#VALUE!</v>
      </c>
      <c r="K21" s="4" t="e">
        <f>Averages!K21-Averages!K26</f>
        <v>#VALUE!</v>
      </c>
      <c r="L21" s="4" t="e">
        <f>Averages!L21-Averages!L26</f>
        <v>#VALUE!</v>
      </c>
      <c r="M21" s="4" t="e">
        <f>Averages!M21-Averages!M26</f>
        <v>#VALUE!</v>
      </c>
      <c r="N21" s="4" t="e">
        <f>Averages!N21-Averages!N26</f>
        <v>#VALUE!</v>
      </c>
      <c r="O21" s="4" t="e">
        <f>Averages!O21-Averages!O26</f>
        <v>#VALUE!</v>
      </c>
      <c r="P21" s="4" t="e">
        <f>Averages!P21-Averages!P26</f>
        <v>#VALUE!</v>
      </c>
      <c r="Q21" s="4" t="e">
        <f>Averages!Q21-Averages!Q26</f>
        <v>#VALUE!</v>
      </c>
      <c r="R21" s="4" t="e">
        <f>Averages!R21-Averages!R26</f>
        <v>#VALUE!</v>
      </c>
      <c r="S21" s="4" t="e">
        <f>Averages!S21-Averages!S26</f>
        <v>#VALUE!</v>
      </c>
      <c r="T21" s="4" t="e">
        <f>Averages!T21-Averages!T26</f>
        <v>#VALUE!</v>
      </c>
      <c r="U21" s="4" t="e">
        <f>Averages!U21-Averages!U26</f>
        <v>#VALUE!</v>
      </c>
      <c r="V21" s="4" t="e">
        <f>Averages!V21-Averages!V26</f>
        <v>#VALUE!</v>
      </c>
      <c r="W21" s="4" t="e">
        <f>Averages!W21-Averages!W26</f>
        <v>#VALUE!</v>
      </c>
      <c r="X21" s="4" t="e">
        <f>Averages!X21-Averages!X26</f>
        <v>#VALUE!</v>
      </c>
      <c r="Y21" s="4" t="e">
        <f>Averages!Y21-Averages!Y26</f>
        <v>#VALUE!</v>
      </c>
    </row>
    <row r="22" spans="1:25" s="5" customFormat="1" ht="16.5" customHeight="1" x14ac:dyDescent="0.25">
      <c r="A22" s="4" t="str">
        <f>Averages!A22</f>
        <v>TNFa</v>
      </c>
      <c r="B22" s="4">
        <f>Averages!B22-Averages!B26</f>
        <v>0</v>
      </c>
      <c r="C22" s="4" t="e">
        <f>Averages!C22-Averages!C26</f>
        <v>#VALUE!</v>
      </c>
      <c r="D22" s="4" t="e">
        <f>Averages!D22-Averages!D26</f>
        <v>#VALUE!</v>
      </c>
      <c r="E22" s="4" t="e">
        <f>Averages!E22-Averages!E26</f>
        <v>#VALUE!</v>
      </c>
      <c r="F22" s="4" t="e">
        <f>Averages!F22-Averages!F26</f>
        <v>#VALUE!</v>
      </c>
      <c r="G22" s="4" t="e">
        <f>Averages!G22-Averages!G26</f>
        <v>#VALUE!</v>
      </c>
      <c r="H22" s="4" t="e">
        <f>Averages!H22-Averages!H26</f>
        <v>#VALUE!</v>
      </c>
      <c r="I22" s="4" t="e">
        <f>Averages!I22-Averages!I26</f>
        <v>#VALUE!</v>
      </c>
      <c r="J22" s="4" t="e">
        <f>Averages!J22-Averages!J26</f>
        <v>#VALUE!</v>
      </c>
      <c r="K22" s="4" t="e">
        <f>Averages!K22-Averages!K26</f>
        <v>#VALUE!</v>
      </c>
      <c r="L22" s="4" t="e">
        <f>Averages!L22-Averages!L26</f>
        <v>#VALUE!</v>
      </c>
      <c r="M22" s="4" t="e">
        <f>Averages!M22-Averages!M26</f>
        <v>#VALUE!</v>
      </c>
      <c r="N22" s="4" t="e">
        <f>Averages!N22-Averages!N26</f>
        <v>#VALUE!</v>
      </c>
      <c r="O22" s="4" t="e">
        <f>Averages!O22-Averages!O26</f>
        <v>#VALUE!</v>
      </c>
      <c r="P22" s="4" t="e">
        <f>Averages!P22-Averages!P26</f>
        <v>#VALUE!</v>
      </c>
      <c r="Q22" s="4" t="e">
        <f>Averages!Q22-Averages!Q26</f>
        <v>#VALUE!</v>
      </c>
      <c r="R22" s="4" t="e">
        <f>Averages!R22-Averages!R26</f>
        <v>#VALUE!</v>
      </c>
      <c r="S22" s="4" t="e">
        <f>Averages!S22-Averages!S26</f>
        <v>#VALUE!</v>
      </c>
      <c r="T22" s="4" t="e">
        <f>Averages!T22-Averages!T26</f>
        <v>#VALUE!</v>
      </c>
      <c r="U22" s="4" t="e">
        <f>Averages!U22-Averages!U26</f>
        <v>#VALUE!</v>
      </c>
      <c r="V22" s="4" t="e">
        <f>Averages!V22-Averages!V26</f>
        <v>#VALUE!</v>
      </c>
      <c r="W22" s="4" t="e">
        <f>Averages!W22-Averages!W26</f>
        <v>#VALUE!</v>
      </c>
      <c r="X22" s="4" t="e">
        <f>Averages!X22-Averages!X26</f>
        <v>#VALUE!</v>
      </c>
      <c r="Y22" s="4" t="e">
        <f>Averages!Y22-Averages!Y26</f>
        <v>#VALUE!</v>
      </c>
    </row>
    <row r="23" spans="1:25" s="5" customFormat="1" ht="16.5" customHeight="1" x14ac:dyDescent="0.25">
      <c r="A23" s="4" t="str">
        <f>Averages!A23</f>
        <v>BLANK</v>
      </c>
      <c r="B23" s="4">
        <f>Averages!B23-Averages!B26</f>
        <v>0</v>
      </c>
      <c r="C23" s="4" t="e">
        <f>Averages!C23-Averages!C26</f>
        <v>#VALUE!</v>
      </c>
      <c r="D23" s="4" t="e">
        <f>Averages!D23-Averages!D26</f>
        <v>#VALUE!</v>
      </c>
      <c r="E23" s="4" t="e">
        <f>Averages!E23-Averages!E26</f>
        <v>#VALUE!</v>
      </c>
      <c r="F23" s="4" t="e">
        <f>Averages!F23-Averages!F26</f>
        <v>#VALUE!</v>
      </c>
      <c r="G23" s="4" t="e">
        <f>Averages!G23-Averages!G26</f>
        <v>#VALUE!</v>
      </c>
      <c r="H23" s="4" t="e">
        <f>Averages!H23-Averages!H26</f>
        <v>#VALUE!</v>
      </c>
      <c r="I23" s="4" t="e">
        <f>Averages!I23-Averages!I26</f>
        <v>#VALUE!</v>
      </c>
      <c r="J23" s="4" t="e">
        <f>Averages!J23-Averages!J26</f>
        <v>#VALUE!</v>
      </c>
      <c r="K23" s="4" t="e">
        <f>Averages!K23-Averages!K26</f>
        <v>#VALUE!</v>
      </c>
      <c r="L23" s="4" t="e">
        <f>Averages!L23-Averages!L26</f>
        <v>#VALUE!</v>
      </c>
      <c r="M23" s="4" t="e">
        <f>Averages!M23-Averages!M26</f>
        <v>#VALUE!</v>
      </c>
      <c r="N23" s="4" t="e">
        <f>Averages!N23-Averages!N26</f>
        <v>#VALUE!</v>
      </c>
      <c r="O23" s="4" t="e">
        <f>Averages!O23-Averages!O26</f>
        <v>#VALUE!</v>
      </c>
      <c r="P23" s="4" t="e">
        <f>Averages!P23-Averages!P26</f>
        <v>#VALUE!</v>
      </c>
      <c r="Q23" s="4" t="e">
        <f>Averages!Q23-Averages!Q26</f>
        <v>#VALUE!</v>
      </c>
      <c r="R23" s="4" t="e">
        <f>Averages!R23-Averages!R26</f>
        <v>#VALUE!</v>
      </c>
      <c r="S23" s="4" t="e">
        <f>Averages!S23-Averages!S26</f>
        <v>#VALUE!</v>
      </c>
      <c r="T23" s="4" t="e">
        <f>Averages!T23-Averages!T26</f>
        <v>#VALUE!</v>
      </c>
      <c r="U23" s="4" t="e">
        <f>Averages!U23-Averages!U26</f>
        <v>#VALUE!</v>
      </c>
      <c r="V23" s="4" t="e">
        <f>Averages!V23-Averages!V26</f>
        <v>#VALUE!</v>
      </c>
      <c r="W23" s="4" t="e">
        <f>Averages!W23-Averages!W26</f>
        <v>#VALUE!</v>
      </c>
      <c r="X23" s="4" t="e">
        <f>Averages!X23-Averages!X26</f>
        <v>#VALUE!</v>
      </c>
      <c r="Y23" s="4" t="e">
        <f>Averages!Y23-Averages!Y26</f>
        <v>#VALUE!</v>
      </c>
    </row>
    <row r="24" spans="1:25" s="5" customFormat="1" ht="16.5" customHeight="1" x14ac:dyDescent="0.25">
      <c r="A24" s="4" t="str">
        <f>Averages!A24</f>
        <v>BLANK</v>
      </c>
      <c r="B24" s="4">
        <f>Averages!B24-Averages!B26</f>
        <v>0</v>
      </c>
      <c r="C24" s="4" t="e">
        <f>Averages!C24-Averages!C26</f>
        <v>#VALUE!</v>
      </c>
      <c r="D24" s="4" t="e">
        <f>Averages!D24-Averages!D26</f>
        <v>#VALUE!</v>
      </c>
      <c r="E24" s="4" t="e">
        <f>Averages!E24-Averages!E26</f>
        <v>#VALUE!</v>
      </c>
      <c r="F24" s="4" t="e">
        <f>Averages!F24-Averages!F26</f>
        <v>#VALUE!</v>
      </c>
      <c r="G24" s="4" t="e">
        <f>Averages!G24-Averages!G26</f>
        <v>#VALUE!</v>
      </c>
      <c r="H24" s="4" t="e">
        <f>Averages!H24-Averages!H26</f>
        <v>#VALUE!</v>
      </c>
      <c r="I24" s="4" t="e">
        <f>Averages!I24-Averages!I26</f>
        <v>#VALUE!</v>
      </c>
      <c r="J24" s="4" t="e">
        <f>Averages!J24-Averages!J26</f>
        <v>#VALUE!</v>
      </c>
      <c r="K24" s="4" t="e">
        <f>Averages!K24-Averages!K26</f>
        <v>#VALUE!</v>
      </c>
      <c r="L24" s="4" t="e">
        <f>Averages!L24-Averages!L26</f>
        <v>#VALUE!</v>
      </c>
      <c r="M24" s="4" t="e">
        <f>Averages!M24-Averages!M26</f>
        <v>#VALUE!</v>
      </c>
      <c r="N24" s="4" t="e">
        <f>Averages!N24-Averages!N26</f>
        <v>#VALUE!</v>
      </c>
      <c r="O24" s="4" t="e">
        <f>Averages!O24-Averages!O26</f>
        <v>#VALUE!</v>
      </c>
      <c r="P24" s="4" t="e">
        <f>Averages!P24-Averages!P26</f>
        <v>#VALUE!</v>
      </c>
      <c r="Q24" s="4" t="e">
        <f>Averages!Q24-Averages!Q26</f>
        <v>#VALUE!</v>
      </c>
      <c r="R24" s="4" t="e">
        <f>Averages!R24-Averages!R26</f>
        <v>#VALUE!</v>
      </c>
      <c r="S24" s="4" t="e">
        <f>Averages!S24-Averages!S26</f>
        <v>#VALUE!</v>
      </c>
      <c r="T24" s="4" t="e">
        <f>Averages!T24-Averages!T26</f>
        <v>#VALUE!</v>
      </c>
      <c r="U24" s="4" t="e">
        <f>Averages!U24-Averages!U26</f>
        <v>#VALUE!</v>
      </c>
      <c r="V24" s="4" t="e">
        <f>Averages!V24-Averages!V26</f>
        <v>#VALUE!</v>
      </c>
      <c r="W24" s="4" t="e">
        <f>Averages!W24-Averages!W26</f>
        <v>#VALUE!</v>
      </c>
      <c r="X24" s="4" t="e">
        <f>Averages!X24-Averages!X26</f>
        <v>#VALUE!</v>
      </c>
      <c r="Y24" s="4" t="e">
        <f>Averages!Y24-Averages!Y26</f>
        <v>#VALUE!</v>
      </c>
    </row>
    <row r="25" spans="1:25" s="5" customFormat="1" ht="16.5" customHeight="1" x14ac:dyDescent="0.25">
      <c r="A25" s="4" t="str">
        <f>Averages!A25</f>
        <v>BLANK</v>
      </c>
      <c r="B25" s="4">
        <f>Averages!B25-Averages!B26</f>
        <v>0</v>
      </c>
      <c r="C25" s="4" t="e">
        <f>Averages!C25-Averages!C26</f>
        <v>#VALUE!</v>
      </c>
      <c r="D25" s="4" t="e">
        <f>Averages!D25-Averages!D26</f>
        <v>#VALUE!</v>
      </c>
      <c r="E25" s="4" t="e">
        <f>Averages!E25-Averages!E26</f>
        <v>#VALUE!</v>
      </c>
      <c r="F25" s="4" t="e">
        <f>Averages!F25-Averages!F26</f>
        <v>#VALUE!</v>
      </c>
      <c r="G25" s="4" t="e">
        <f>Averages!G25-Averages!G26</f>
        <v>#VALUE!</v>
      </c>
      <c r="H25" s="4" t="e">
        <f>Averages!H25-Averages!H26</f>
        <v>#VALUE!</v>
      </c>
      <c r="I25" s="4" t="e">
        <f>Averages!I25-Averages!I26</f>
        <v>#VALUE!</v>
      </c>
      <c r="J25" s="4" t="e">
        <f>Averages!J25-Averages!J26</f>
        <v>#VALUE!</v>
      </c>
      <c r="K25" s="4" t="e">
        <f>Averages!K25-Averages!K26</f>
        <v>#VALUE!</v>
      </c>
      <c r="L25" s="4" t="e">
        <f>Averages!L25-Averages!L26</f>
        <v>#VALUE!</v>
      </c>
      <c r="M25" s="4" t="e">
        <f>Averages!M25-Averages!M26</f>
        <v>#VALUE!</v>
      </c>
      <c r="N25" s="4" t="e">
        <f>Averages!N25-Averages!N26</f>
        <v>#VALUE!</v>
      </c>
      <c r="O25" s="4" t="e">
        <f>Averages!O25-Averages!O26</f>
        <v>#VALUE!</v>
      </c>
      <c r="P25" s="4" t="e">
        <f>Averages!P25-Averages!P26</f>
        <v>#VALUE!</v>
      </c>
      <c r="Q25" s="4" t="e">
        <f>Averages!Q25-Averages!Q26</f>
        <v>#VALUE!</v>
      </c>
      <c r="R25" s="4" t="e">
        <f>Averages!R25-Averages!R26</f>
        <v>#VALUE!</v>
      </c>
      <c r="S25" s="4" t="e">
        <f>Averages!S25-Averages!S26</f>
        <v>#VALUE!</v>
      </c>
      <c r="T25" s="4" t="e">
        <f>Averages!T25-Averages!T26</f>
        <v>#VALUE!</v>
      </c>
      <c r="U25" s="4" t="e">
        <f>Averages!U25-Averages!U26</f>
        <v>#VALUE!</v>
      </c>
      <c r="V25" s="4" t="e">
        <f>Averages!V25-Averages!V26</f>
        <v>#VALUE!</v>
      </c>
      <c r="W25" s="4" t="e">
        <f>Averages!W25-Averages!W26</f>
        <v>#VALUE!</v>
      </c>
      <c r="X25" s="4" t="e">
        <f>Averages!X25-Averages!X26</f>
        <v>#VALUE!</v>
      </c>
      <c r="Y25" s="4" t="e">
        <f>Averages!Y25-Averages!Y26</f>
        <v>#VALUE!</v>
      </c>
    </row>
    <row r="26" spans="1:25" s="5" customFormat="1" ht="16.5" customHeight="1" x14ac:dyDescent="0.25">
      <c r="A26" s="4" t="e">
        <f>Averages!#REF!</f>
        <v>#REF!</v>
      </c>
      <c r="B26" s="4" t="e">
        <f>Averages!#REF!-Averages!B26</f>
        <v>#REF!</v>
      </c>
      <c r="C26" s="4" t="e">
        <f>Averages!#REF!-Averages!C26</f>
        <v>#REF!</v>
      </c>
      <c r="D26" s="4" t="e">
        <f>Averages!#REF!-Averages!D26</f>
        <v>#REF!</v>
      </c>
      <c r="E26" s="4" t="e">
        <f>Averages!#REF!-Averages!E26</f>
        <v>#REF!</v>
      </c>
      <c r="F26" s="4" t="e">
        <f>Averages!#REF!-Averages!F26</f>
        <v>#REF!</v>
      </c>
      <c r="G26" s="4" t="e">
        <f>Averages!#REF!-Averages!G26</f>
        <v>#REF!</v>
      </c>
      <c r="H26" s="4" t="e">
        <f>Averages!#REF!-Averages!H26</f>
        <v>#REF!</v>
      </c>
      <c r="I26" s="4" t="e">
        <f>Averages!#REF!-Averages!I26</f>
        <v>#REF!</v>
      </c>
      <c r="J26" s="4" t="e">
        <f>Averages!#REF!-Averages!J26</f>
        <v>#REF!</v>
      </c>
      <c r="K26" s="4" t="e">
        <f>Averages!#REF!-Averages!K26</f>
        <v>#REF!</v>
      </c>
      <c r="L26" s="4" t="e">
        <f>Averages!#REF!-Averages!L26</f>
        <v>#REF!</v>
      </c>
      <c r="M26" s="4" t="e">
        <f>Averages!#REF!-Averages!M26</f>
        <v>#REF!</v>
      </c>
      <c r="N26" s="4" t="e">
        <f>Averages!#REF!-Averages!N26</f>
        <v>#REF!</v>
      </c>
      <c r="O26" s="4" t="e">
        <f>Averages!#REF!-Averages!O26</f>
        <v>#REF!</v>
      </c>
      <c r="P26" s="4" t="e">
        <f>Averages!#REF!-Averages!P26</f>
        <v>#REF!</v>
      </c>
      <c r="Q26" s="4" t="e">
        <f>Averages!#REF!-Averages!Q26</f>
        <v>#REF!</v>
      </c>
      <c r="R26" s="4" t="e">
        <f>Averages!#REF!-Averages!R26</f>
        <v>#REF!</v>
      </c>
      <c r="S26" s="4" t="e">
        <f>Averages!#REF!-Averages!S26</f>
        <v>#REF!</v>
      </c>
      <c r="T26" s="4" t="e">
        <f>Averages!#REF!-Averages!T26</f>
        <v>#REF!</v>
      </c>
      <c r="U26" s="4" t="e">
        <f>Averages!#REF!-Averages!U26</f>
        <v>#REF!</v>
      </c>
      <c r="V26" s="4" t="e">
        <f>Averages!#REF!-Averages!V26</f>
        <v>#REF!</v>
      </c>
      <c r="W26" s="4" t="e">
        <f>Averages!#REF!-Averages!W26</f>
        <v>#REF!</v>
      </c>
      <c r="X26" s="4" t="e">
        <f>Averages!#REF!-Averages!X26</f>
        <v>#REF!</v>
      </c>
      <c r="Y26" s="4" t="e">
        <f>Averages!#REF!-Averages!Y26</f>
        <v>#REF!</v>
      </c>
    </row>
    <row r="27" spans="1:25" s="5" customFormat="1" ht="16.5" customHeight="1" x14ac:dyDescent="0.25">
      <c r="A27" s="4" t="e">
        <f>Averages!#REF!</f>
        <v>#REF!</v>
      </c>
      <c r="B27" s="4" t="e">
        <f>Averages!#REF!-Averages!B26</f>
        <v>#REF!</v>
      </c>
      <c r="C27" s="4" t="e">
        <f>Averages!#REF!-Averages!C26</f>
        <v>#REF!</v>
      </c>
      <c r="D27" s="4" t="e">
        <f>Averages!#REF!-Averages!D26</f>
        <v>#REF!</v>
      </c>
      <c r="E27" s="4" t="e">
        <f>Averages!#REF!-Averages!E26</f>
        <v>#REF!</v>
      </c>
      <c r="F27" s="4" t="e">
        <f>Averages!#REF!-Averages!F26</f>
        <v>#REF!</v>
      </c>
      <c r="G27" s="4" t="e">
        <f>Averages!#REF!-Averages!G26</f>
        <v>#REF!</v>
      </c>
      <c r="H27" s="4" t="e">
        <f>Averages!#REF!-Averages!H26</f>
        <v>#REF!</v>
      </c>
      <c r="I27" s="4" t="e">
        <f>Averages!#REF!-Averages!I26</f>
        <v>#REF!</v>
      </c>
      <c r="J27" s="4" t="e">
        <f>Averages!#REF!-Averages!J26</f>
        <v>#REF!</v>
      </c>
      <c r="K27" s="4" t="e">
        <f>Averages!#REF!-Averages!K26</f>
        <v>#REF!</v>
      </c>
      <c r="L27" s="4" t="e">
        <f>Averages!#REF!-Averages!L26</f>
        <v>#REF!</v>
      </c>
      <c r="M27" s="4" t="e">
        <f>Averages!#REF!-Averages!M26</f>
        <v>#REF!</v>
      </c>
      <c r="N27" s="4" t="e">
        <f>Averages!#REF!-Averages!N26</f>
        <v>#REF!</v>
      </c>
      <c r="O27" s="4" t="e">
        <f>Averages!#REF!-Averages!O26</f>
        <v>#REF!</v>
      </c>
      <c r="P27" s="4" t="e">
        <f>Averages!#REF!-Averages!P26</f>
        <v>#REF!</v>
      </c>
      <c r="Q27" s="4" t="e">
        <f>Averages!#REF!-Averages!Q26</f>
        <v>#REF!</v>
      </c>
      <c r="R27" s="4" t="e">
        <f>Averages!#REF!-Averages!R26</f>
        <v>#REF!</v>
      </c>
      <c r="S27" s="4" t="e">
        <f>Averages!#REF!-Averages!S26</f>
        <v>#REF!</v>
      </c>
      <c r="T27" s="4" t="e">
        <f>Averages!#REF!-Averages!T26</f>
        <v>#REF!</v>
      </c>
      <c r="U27" s="4" t="e">
        <f>Averages!#REF!-Averages!U26</f>
        <v>#REF!</v>
      </c>
      <c r="V27" s="4" t="e">
        <f>Averages!#REF!-Averages!V26</f>
        <v>#REF!</v>
      </c>
      <c r="W27" s="4" t="e">
        <f>Averages!#REF!-Averages!W26</f>
        <v>#REF!</v>
      </c>
      <c r="X27" s="4" t="e">
        <f>Averages!#REF!-Averages!X26</f>
        <v>#REF!</v>
      </c>
      <c r="Y27" s="4" t="e">
        <f>Averages!#REF!-Averages!Y26</f>
        <v>#REF!</v>
      </c>
    </row>
    <row r="28" spans="1:25" ht="16.5" customHeight="1" x14ac:dyDescent="0.25">
      <c r="D28" s="3"/>
    </row>
    <row r="29" spans="1:25" ht="16.5" customHeight="1" x14ac:dyDescent="0.25">
      <c r="D29" s="3"/>
    </row>
    <row r="30" spans="1:25" ht="16.5" customHeight="1" x14ac:dyDescent="0.25">
      <c r="D30" s="3"/>
    </row>
    <row r="31" spans="1:25" ht="16.5" customHeight="1" x14ac:dyDescent="0.25">
      <c r="D31" s="3"/>
    </row>
    <row r="32" spans="1:25" ht="16.5" customHeight="1" x14ac:dyDescent="0.25">
      <c r="D32" s="3"/>
    </row>
    <row r="33" spans="4:4" ht="16.5" customHeight="1" x14ac:dyDescent="0.25">
      <c r="D33" s="3"/>
    </row>
    <row r="34" spans="4:4" ht="16.5" customHeight="1" x14ac:dyDescent="0.25">
      <c r="D34" s="3"/>
    </row>
    <row r="35" spans="4:4" ht="16.5" customHeight="1" x14ac:dyDescent="0.25">
      <c r="D35" s="3"/>
    </row>
    <row r="36" spans="4:4" ht="16.5" customHeight="1" x14ac:dyDescent="0.25">
      <c r="D36" s="3"/>
    </row>
    <row r="37" spans="4:4" ht="16.5" customHeight="1" x14ac:dyDescent="0.25">
      <c r="D37" s="3"/>
    </row>
    <row r="38" spans="4:4" ht="16.5" customHeight="1" x14ac:dyDescent="0.25">
      <c r="D38" s="3"/>
    </row>
    <row r="39" spans="4:4" ht="16.5" customHeight="1" x14ac:dyDescent="0.25">
      <c r="D39" s="3"/>
    </row>
    <row r="40" spans="4:4" ht="16.5" customHeight="1" x14ac:dyDescent="0.25">
      <c r="D40" s="3"/>
    </row>
    <row r="41" spans="4:4" ht="16.5" customHeight="1" x14ac:dyDescent="0.25">
      <c r="D41" s="3"/>
    </row>
    <row r="42" spans="4:4" ht="16.5" customHeight="1" x14ac:dyDescent="0.25">
      <c r="D42" s="3"/>
    </row>
    <row r="43" spans="4:4" ht="16.5" customHeight="1" x14ac:dyDescent="0.25">
      <c r="D43" s="3"/>
    </row>
    <row r="44" spans="4:4" ht="16.5" customHeight="1" x14ac:dyDescent="0.25">
      <c r="D44" s="3"/>
    </row>
    <row r="45" spans="4:4" ht="16.5" customHeight="1" x14ac:dyDescent="0.25">
      <c r="D45" s="3"/>
    </row>
    <row r="46" spans="4:4" ht="16.5" customHeight="1" x14ac:dyDescent="0.25">
      <c r="D46" s="3"/>
    </row>
    <row r="47" spans="4:4" ht="16.5" customHeight="1" x14ac:dyDescent="0.25">
      <c r="D47" s="3"/>
    </row>
    <row r="48" spans="4:4" ht="16.5" customHeight="1" x14ac:dyDescent="0.25">
      <c r="D48" s="3"/>
    </row>
    <row r="49" spans="4:4" ht="16.5" customHeight="1" x14ac:dyDescent="0.25">
      <c r="D49" s="3"/>
    </row>
    <row r="50" spans="4:4" ht="16.5" customHeight="1" x14ac:dyDescent="0.25">
      <c r="D50" s="3"/>
    </row>
    <row r="51" spans="4:4" ht="16.5" customHeight="1" x14ac:dyDescent="0.25">
      <c r="D51" s="3"/>
    </row>
    <row r="52" spans="4:4" ht="16.5" customHeight="1" x14ac:dyDescent="0.25">
      <c r="D52" s="3"/>
    </row>
    <row r="53" spans="4:4" ht="16.5" customHeight="1" x14ac:dyDescent="0.25">
      <c r="D53" s="3"/>
    </row>
    <row r="54" spans="4:4" ht="16.5" customHeight="1" x14ac:dyDescent="0.25">
      <c r="D54" s="3"/>
    </row>
    <row r="55" spans="4:4" ht="16.5" customHeight="1" x14ac:dyDescent="0.25">
      <c r="D55" s="3"/>
    </row>
    <row r="56" spans="4:4" ht="16.5" customHeight="1" x14ac:dyDescent="0.25">
      <c r="D56" s="3"/>
    </row>
    <row r="57" spans="4:4" ht="16.5" customHeight="1" x14ac:dyDescent="0.25">
      <c r="D57" s="3"/>
    </row>
    <row r="58" spans="4:4" ht="16.5" customHeight="1" x14ac:dyDescent="0.25">
      <c r="D58" s="3"/>
    </row>
    <row r="59" spans="4:4" ht="16.5" customHeight="1" x14ac:dyDescent="0.25">
      <c r="D59" s="3"/>
    </row>
    <row r="60" spans="4:4" ht="16.5" customHeight="1" x14ac:dyDescent="0.25">
      <c r="D60" s="3"/>
    </row>
    <row r="61" spans="4:4" ht="16.5" customHeight="1" x14ac:dyDescent="0.25">
      <c r="D61" s="3"/>
    </row>
    <row r="62" spans="4:4" ht="16.5" customHeight="1" x14ac:dyDescent="0.25">
      <c r="D62" s="3"/>
    </row>
    <row r="63" spans="4:4" ht="16.5" customHeight="1" x14ac:dyDescent="0.25">
      <c r="D63" s="3"/>
    </row>
    <row r="64" spans="4:4" ht="16.5" customHeight="1" x14ac:dyDescent="0.25">
      <c r="D64" s="3"/>
    </row>
    <row r="65" spans="4:4" ht="16.5" customHeight="1" x14ac:dyDescent="0.25">
      <c r="D65" s="3"/>
    </row>
    <row r="66" spans="4:4" ht="16.5" customHeight="1" x14ac:dyDescent="0.25">
      <c r="D66" s="3"/>
    </row>
    <row r="67" spans="4:4" ht="16.5" customHeight="1" x14ac:dyDescent="0.25">
      <c r="D67" s="3"/>
    </row>
    <row r="68" spans="4:4" ht="16.5" customHeight="1" x14ac:dyDescent="0.25">
      <c r="D68" s="3"/>
    </row>
    <row r="69" spans="4:4" ht="16.5" customHeight="1" x14ac:dyDescent="0.25">
      <c r="D69" s="3"/>
    </row>
    <row r="70" spans="4:4" ht="16.5" customHeight="1" x14ac:dyDescent="0.25">
      <c r="D70" s="3"/>
    </row>
    <row r="71" spans="4:4" ht="16.5" customHeight="1" x14ac:dyDescent="0.25">
      <c r="D71" s="3"/>
    </row>
    <row r="72" spans="4:4" ht="16.5" customHeight="1" x14ac:dyDescent="0.25">
      <c r="D72" s="3"/>
    </row>
    <row r="73" spans="4:4" ht="16.5" customHeight="1" x14ac:dyDescent="0.25">
      <c r="D73" s="3"/>
    </row>
    <row r="74" spans="4:4" ht="16.5" customHeight="1" x14ac:dyDescent="0.25">
      <c r="D74" s="3"/>
    </row>
    <row r="75" spans="4:4" ht="16.5" customHeight="1" x14ac:dyDescent="0.25">
      <c r="D75" s="3"/>
    </row>
    <row r="76" spans="4:4" ht="16.5" customHeight="1" x14ac:dyDescent="0.25">
      <c r="D76" s="3"/>
    </row>
    <row r="77" spans="4:4" ht="16.5" customHeight="1" x14ac:dyDescent="0.25">
      <c r="D77" s="3"/>
    </row>
    <row r="78" spans="4:4" ht="16.5" customHeight="1" x14ac:dyDescent="0.25">
      <c r="D78" s="3"/>
    </row>
    <row r="79" spans="4:4" ht="16.5" customHeight="1" x14ac:dyDescent="0.25">
      <c r="D79" s="3"/>
    </row>
    <row r="80" spans="4:4" ht="16.5" customHeight="1" x14ac:dyDescent="0.25">
      <c r="D80" s="3"/>
    </row>
    <row r="81" spans="4:4" ht="16.5" customHeight="1" x14ac:dyDescent="0.25">
      <c r="D81" s="3"/>
    </row>
    <row r="82" spans="4:4" ht="16.5" customHeight="1" x14ac:dyDescent="0.25">
      <c r="D82" s="3"/>
    </row>
    <row r="83" spans="4:4" ht="16.5" customHeight="1" x14ac:dyDescent="0.25">
      <c r="D83" s="3"/>
    </row>
    <row r="84" spans="4:4" ht="16.5" customHeight="1" x14ac:dyDescent="0.25">
      <c r="D84" s="3"/>
    </row>
    <row r="85" spans="4:4" ht="16.5" customHeight="1" x14ac:dyDescent="0.25">
      <c r="D85" s="3"/>
    </row>
    <row r="86" spans="4:4" ht="16.5" customHeight="1" x14ac:dyDescent="0.25">
      <c r="D86" s="3"/>
    </row>
    <row r="87" spans="4:4" ht="16.5" customHeight="1" x14ac:dyDescent="0.25">
      <c r="D87" s="3"/>
    </row>
    <row r="88" spans="4:4" ht="16.5" customHeight="1" x14ac:dyDescent="0.25">
      <c r="D88" s="3"/>
    </row>
    <row r="89" spans="4:4" ht="16.5" customHeight="1" x14ac:dyDescent="0.25">
      <c r="D89" s="3"/>
    </row>
    <row r="90" spans="4:4" ht="16.5" customHeight="1" x14ac:dyDescent="0.25">
      <c r="D90" s="3"/>
    </row>
    <row r="91" spans="4:4" ht="16.5" customHeight="1" x14ac:dyDescent="0.25">
      <c r="D91" s="3"/>
    </row>
    <row r="92" spans="4:4" ht="16.5" customHeight="1" x14ac:dyDescent="0.25">
      <c r="D92" s="3"/>
    </row>
    <row r="93" spans="4:4" ht="16.5" customHeight="1" x14ac:dyDescent="0.25">
      <c r="D93" s="3"/>
    </row>
    <row r="94" spans="4:4" ht="16.5" customHeight="1" x14ac:dyDescent="0.25">
      <c r="D94" s="3"/>
    </row>
    <row r="95" spans="4:4" ht="16.5" customHeight="1" x14ac:dyDescent="0.25">
      <c r="D95" s="3"/>
    </row>
    <row r="96" spans="4:4" ht="16.5" customHeight="1" x14ac:dyDescent="0.25">
      <c r="D96" s="3"/>
    </row>
    <row r="97" spans="4:4" ht="16.5" customHeight="1" x14ac:dyDescent="0.25">
      <c r="D97" s="3"/>
    </row>
    <row r="98" spans="4:4" ht="16.5" customHeight="1" x14ac:dyDescent="0.25">
      <c r="D98" s="3"/>
    </row>
    <row r="99" spans="4:4" ht="16.5" customHeight="1" x14ac:dyDescent="0.25">
      <c r="D99" s="3"/>
    </row>
    <row r="100" spans="4:4" ht="16.5" customHeight="1" x14ac:dyDescent="0.25">
      <c r="D100" s="3"/>
    </row>
    <row r="101" spans="4:4" ht="16.5" customHeight="1" x14ac:dyDescent="0.25">
      <c r="D101" s="3"/>
    </row>
    <row r="102" spans="4:4" ht="16.5" customHeight="1" x14ac:dyDescent="0.25">
      <c r="D102" s="3"/>
    </row>
    <row r="103" spans="4:4" ht="16.5" customHeight="1" x14ac:dyDescent="0.25">
      <c r="D103" s="3"/>
    </row>
    <row r="104" spans="4:4" ht="16.5" customHeight="1" x14ac:dyDescent="0.25">
      <c r="D104" s="3"/>
    </row>
    <row r="105" spans="4:4" ht="16.5" customHeight="1" x14ac:dyDescent="0.25">
      <c r="D105" s="3"/>
    </row>
    <row r="106" spans="4:4" ht="16.5" customHeight="1" x14ac:dyDescent="0.25">
      <c r="D106" s="3"/>
    </row>
    <row r="107" spans="4:4" ht="16.5" customHeight="1" x14ac:dyDescent="0.25">
      <c r="D107" s="3"/>
    </row>
    <row r="108" spans="4:4" ht="16.5" customHeight="1" x14ac:dyDescent="0.25">
      <c r="D108" s="3"/>
    </row>
    <row r="109" spans="4:4" ht="16.5" customHeight="1" x14ac:dyDescent="0.25">
      <c r="D109" s="3"/>
    </row>
    <row r="110" spans="4:4" ht="16.5" customHeight="1" x14ac:dyDescent="0.25">
      <c r="D110" s="3"/>
    </row>
    <row r="111" spans="4:4" ht="16.5" customHeight="1" x14ac:dyDescent="0.25">
      <c r="D111" s="3"/>
    </row>
    <row r="112" spans="4:4" ht="16.5" customHeight="1" x14ac:dyDescent="0.25">
      <c r="D112" s="3"/>
    </row>
    <row r="113" spans="4:4" ht="16.5" customHeight="1" x14ac:dyDescent="0.25">
      <c r="D113" s="3"/>
    </row>
    <row r="114" spans="4:4" ht="16.5" customHeight="1" x14ac:dyDescent="0.25">
      <c r="D114" s="3"/>
    </row>
    <row r="115" spans="4:4" ht="16.5" customHeight="1" x14ac:dyDescent="0.25">
      <c r="D115" s="3"/>
    </row>
    <row r="116" spans="4:4" ht="16.5" customHeight="1" x14ac:dyDescent="0.25">
      <c r="D116" s="3"/>
    </row>
    <row r="117" spans="4:4" ht="16.5" customHeight="1" x14ac:dyDescent="0.25">
      <c r="D117" s="3"/>
    </row>
    <row r="118" spans="4:4" ht="16.5" customHeight="1" x14ac:dyDescent="0.25">
      <c r="D118" s="3"/>
    </row>
    <row r="119" spans="4:4" ht="16.5" customHeight="1" x14ac:dyDescent="0.25">
      <c r="D119" s="3"/>
    </row>
    <row r="120" spans="4:4" ht="16.5" customHeight="1" x14ac:dyDescent="0.25">
      <c r="D120" s="3"/>
    </row>
    <row r="121" spans="4:4" ht="16.5" customHeight="1" x14ac:dyDescent="0.25">
      <c r="D121" s="3"/>
    </row>
    <row r="122" spans="4:4" ht="16.5" customHeight="1" x14ac:dyDescent="0.25">
      <c r="D122" s="3"/>
    </row>
    <row r="123" spans="4:4" ht="16.5" customHeight="1" x14ac:dyDescent="0.25">
      <c r="D123" s="3"/>
    </row>
    <row r="124" spans="4:4" ht="16.5" customHeight="1" x14ac:dyDescent="0.25">
      <c r="D124" s="3"/>
    </row>
    <row r="125" spans="4:4" ht="16.5" customHeight="1" x14ac:dyDescent="0.25">
      <c r="D125" s="3"/>
    </row>
    <row r="126" spans="4:4" ht="16.5" customHeight="1" x14ac:dyDescent="0.25">
      <c r="D126" s="3"/>
    </row>
    <row r="127" spans="4:4" ht="16.5" customHeight="1" x14ac:dyDescent="0.25">
      <c r="D127" s="3"/>
    </row>
    <row r="128" spans="4:4" ht="16.5" customHeight="1" x14ac:dyDescent="0.25">
      <c r="D128" s="3"/>
    </row>
    <row r="129" spans="4:4" ht="16.5" customHeight="1" x14ac:dyDescent="0.25">
      <c r="D129" s="3"/>
    </row>
    <row r="130" spans="4:4" ht="16.5" customHeight="1" x14ac:dyDescent="0.25">
      <c r="D130" s="3"/>
    </row>
    <row r="131" spans="4:4" ht="16.5" customHeight="1" x14ac:dyDescent="0.25">
      <c r="D131" s="3"/>
    </row>
  </sheetData>
  <sheetProtection password="819A" sheet="1" objects="1" scenarios="1"/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1"/>
  <sheetViews>
    <sheetView zoomScale="75" workbookViewId="0">
      <selection activeCell="B5" sqref="B5"/>
    </sheetView>
  </sheetViews>
  <sheetFormatPr defaultColWidth="9.109375" defaultRowHeight="16.5" customHeight="1" x14ac:dyDescent="0.25"/>
  <cols>
    <col min="1" max="1" width="14.88671875" style="2" customWidth="1"/>
    <col min="2" max="25" width="16.6640625" style="6" customWidth="1"/>
    <col min="26" max="16384" width="9.109375" style="6"/>
  </cols>
  <sheetData>
    <row r="1" spans="1:25" ht="16.5" customHeight="1" x14ac:dyDescent="0.25">
      <c r="H1" s="9"/>
    </row>
    <row r="2" spans="1:25" ht="16.5" customHeight="1" x14ac:dyDescent="0.3">
      <c r="A2" s="8" t="str">
        <f>'Aligning data'!A1</f>
        <v>RayBio® Cytokine Antibody Arrays --AAM-TCR-1</v>
      </c>
    </row>
    <row r="4" spans="1:25" s="2" customFormat="1" ht="16.5" customHeight="1" x14ac:dyDescent="0.25">
      <c r="B4" s="2" t="str">
        <f>Averages!B4</f>
        <v>Sample 1</v>
      </c>
      <c r="C4" s="2" t="str">
        <f>Averages!C4</f>
        <v>Sample 2</v>
      </c>
      <c r="D4" s="2" t="str">
        <f>Averages!D4</f>
        <v>Sample 3</v>
      </c>
      <c r="E4" s="2" t="str">
        <f>Averages!E4</f>
        <v>Sample 4</v>
      </c>
      <c r="F4" s="2" t="str">
        <f>Averages!F4</f>
        <v>Sample 5</v>
      </c>
      <c r="G4" s="2" t="str">
        <f>Averages!G4</f>
        <v>Sample 6</v>
      </c>
      <c r="H4" s="2" t="str">
        <f>Averages!H4</f>
        <v>Sample 7</v>
      </c>
      <c r="I4" s="2" t="str">
        <f>Averages!I4</f>
        <v>Sample 8</v>
      </c>
      <c r="J4" s="2" t="str">
        <f>Averages!J4</f>
        <v>Sample 9</v>
      </c>
      <c r="K4" s="2" t="str">
        <f>Averages!K4</f>
        <v>Sample 10</v>
      </c>
      <c r="L4" s="2" t="str">
        <f>Averages!L4</f>
        <v>Sample 11</v>
      </c>
      <c r="M4" s="2" t="str">
        <f>Averages!M4</f>
        <v>Sample 12</v>
      </c>
      <c r="N4" s="2" t="str">
        <f>Averages!N4</f>
        <v>Sample 13</v>
      </c>
      <c r="O4" s="2" t="str">
        <f>Averages!O4</f>
        <v>Sample 14</v>
      </c>
      <c r="P4" s="2" t="str">
        <f>Averages!P4</f>
        <v>Sample 15</v>
      </c>
      <c r="Q4" s="2" t="str">
        <f>Averages!Q4</f>
        <v>SAMPLE 16</v>
      </c>
      <c r="R4" s="2" t="str">
        <f>Averages!R4</f>
        <v>SAMPLE 17</v>
      </c>
      <c r="S4" s="2" t="str">
        <f>Averages!S4</f>
        <v>SAMPLE 18</v>
      </c>
      <c r="T4" s="2" t="str">
        <f>Averages!T4</f>
        <v>SAMPLE 19</v>
      </c>
      <c r="U4" s="2" t="str">
        <f>Averages!U4</f>
        <v>SAMPLE 20</v>
      </c>
      <c r="V4" s="2" t="str">
        <f>Averages!V4</f>
        <v>SAMPLE 21</v>
      </c>
      <c r="W4" s="2" t="str">
        <f>Averages!W4</f>
        <v>SAMPLE 22</v>
      </c>
      <c r="X4" s="2" t="str">
        <f>Averages!X4</f>
        <v>SAMPLE 23</v>
      </c>
      <c r="Y4" s="2" t="str">
        <f>Averages!Y4</f>
        <v>SAMPLE 24</v>
      </c>
    </row>
    <row r="5" spans="1:25" s="2" customFormat="1" ht="3.75" customHeight="1" x14ac:dyDescent="0.25"/>
    <row r="6" spans="1:25" s="5" customFormat="1" ht="16.5" customHeight="1" x14ac:dyDescent="0.25">
      <c r="A6" s="4" t="str">
        <f>Averages!A6</f>
        <v>POS</v>
      </c>
      <c r="B6" s="4">
        <f>IF(('Bg(1)'!B6)&lt;0, "0", ('Bg(1)'!B6))</f>
        <v>0</v>
      </c>
      <c r="C6" s="4" t="e">
        <f>IF(('Bg(1)'!C6)&lt;0, "0", ('Bg(1)'!C6))</f>
        <v>#VALUE!</v>
      </c>
      <c r="D6" s="4" t="e">
        <f>IF(('Bg(1)'!D6)&lt;0, "0", ('Bg(1)'!D6))</f>
        <v>#VALUE!</v>
      </c>
      <c r="E6" s="4" t="e">
        <f>IF(('Bg(1)'!E6)&lt;0, "0", ('Bg(1)'!E6))</f>
        <v>#VALUE!</v>
      </c>
      <c r="F6" s="4" t="e">
        <f>IF(('Bg(1)'!F6)&lt;0, "0", ('Bg(1)'!F6))</f>
        <v>#VALUE!</v>
      </c>
      <c r="G6" s="4" t="e">
        <f>IF(('Bg(1)'!G6)&lt;0, "0", ('Bg(1)'!G6))</f>
        <v>#VALUE!</v>
      </c>
      <c r="H6" s="4" t="e">
        <f>IF(('Bg(1)'!H6)&lt;0, "0", ('Bg(1)'!H6))</f>
        <v>#VALUE!</v>
      </c>
      <c r="I6" s="4" t="e">
        <f>IF(('Bg(1)'!I6)&lt;0, "0", ('Bg(1)'!I6))</f>
        <v>#VALUE!</v>
      </c>
      <c r="J6" s="4" t="e">
        <f>IF(('Bg(1)'!J6)&lt;0, "0", ('Bg(1)'!J6))</f>
        <v>#VALUE!</v>
      </c>
      <c r="K6" s="4" t="e">
        <f>IF(('Bg(1)'!K6)&lt;0, "0", ('Bg(1)'!K6))</f>
        <v>#VALUE!</v>
      </c>
      <c r="L6" s="4" t="e">
        <f>IF(('Bg(1)'!L6)&lt;0, "0", ('Bg(1)'!L6))</f>
        <v>#VALUE!</v>
      </c>
      <c r="M6" s="4" t="e">
        <f>IF(('Bg(1)'!M6)&lt;0, "0", ('Bg(1)'!M6))</f>
        <v>#VALUE!</v>
      </c>
      <c r="N6" s="4" t="e">
        <f>IF(('Bg(1)'!N6)&lt;0, "0", ('Bg(1)'!N6))</f>
        <v>#VALUE!</v>
      </c>
      <c r="O6" s="4" t="e">
        <f>IF(('Bg(1)'!O6)&lt;0, "0", ('Bg(1)'!O6))</f>
        <v>#VALUE!</v>
      </c>
      <c r="P6" s="4" t="e">
        <f>IF(('Bg(1)'!P6)&lt;0, "0", ('Bg(1)'!P6))</f>
        <v>#VALUE!</v>
      </c>
      <c r="Q6" s="4" t="e">
        <f>IF(('Bg(1)'!Q6)&lt;0, "0", ('Bg(1)'!Q6))</f>
        <v>#VALUE!</v>
      </c>
      <c r="R6" s="4" t="e">
        <f>IF(('Bg(1)'!R6)&lt;0, "0", ('Bg(1)'!R6))</f>
        <v>#VALUE!</v>
      </c>
      <c r="S6" s="4" t="e">
        <f>IF(('Bg(1)'!S6)&lt;0, "0", ('Bg(1)'!S6))</f>
        <v>#VALUE!</v>
      </c>
      <c r="T6" s="4" t="e">
        <f>IF(('Bg(1)'!T6)&lt;0, "0", ('Bg(1)'!T6))</f>
        <v>#VALUE!</v>
      </c>
      <c r="U6" s="4" t="e">
        <f>IF(('Bg(1)'!U6)&lt;0, "0", ('Bg(1)'!U6))</f>
        <v>#VALUE!</v>
      </c>
      <c r="V6" s="4" t="e">
        <f>IF(('Bg(1)'!V6)&lt;0, "0", ('Bg(1)'!V6))</f>
        <v>#VALUE!</v>
      </c>
      <c r="W6" s="4" t="e">
        <f>IF(('Bg(1)'!W6)&lt;0, "0", ('Bg(1)'!W6))</f>
        <v>#VALUE!</v>
      </c>
      <c r="X6" s="4" t="e">
        <f>IF(('Bg(1)'!X6)&lt;0, "0", ('Bg(1)'!X6))</f>
        <v>#VALUE!</v>
      </c>
      <c r="Y6" s="4" t="e">
        <f>IF(('Bg(1)'!Y6)&lt;0, "0", ('Bg(1)'!Y6))</f>
        <v>#VALUE!</v>
      </c>
    </row>
    <row r="7" spans="1:25" s="5" customFormat="1" ht="16.5" customHeight="1" x14ac:dyDescent="0.25">
      <c r="A7" s="4" t="str">
        <f>Averages!A7</f>
        <v>NEG</v>
      </c>
      <c r="B7" s="4">
        <f>IF(('Bg(1)'!B7)&lt;0, "0", ('Bg(1)'!B7))</f>
        <v>0</v>
      </c>
      <c r="C7" s="4" t="e">
        <f>IF(('Bg(1)'!C7)&lt;0, "0", ('Bg(1)'!C7))</f>
        <v>#VALUE!</v>
      </c>
      <c r="D7" s="4" t="e">
        <f>IF(('Bg(1)'!D7)&lt;0, "0", ('Bg(1)'!D7))</f>
        <v>#VALUE!</v>
      </c>
      <c r="E7" s="4" t="e">
        <f>IF(('Bg(1)'!E7)&lt;0, "0", ('Bg(1)'!E7))</f>
        <v>#VALUE!</v>
      </c>
      <c r="F7" s="4" t="e">
        <f>IF(('Bg(1)'!F7)&lt;0, "0", ('Bg(1)'!F7))</f>
        <v>#VALUE!</v>
      </c>
      <c r="G7" s="4" t="e">
        <f>IF(('Bg(1)'!G7)&lt;0, "0", ('Bg(1)'!G7))</f>
        <v>#VALUE!</v>
      </c>
      <c r="H7" s="4" t="e">
        <f>IF(('Bg(1)'!H7)&lt;0, "0", ('Bg(1)'!H7))</f>
        <v>#VALUE!</v>
      </c>
      <c r="I7" s="4" t="e">
        <f>IF(('Bg(1)'!I7)&lt;0, "0", ('Bg(1)'!I7))</f>
        <v>#VALUE!</v>
      </c>
      <c r="J7" s="4" t="e">
        <f>IF(('Bg(1)'!J7)&lt;0, "0", ('Bg(1)'!J7))</f>
        <v>#VALUE!</v>
      </c>
      <c r="K7" s="4" t="e">
        <f>IF(('Bg(1)'!K7)&lt;0, "0", ('Bg(1)'!K7))</f>
        <v>#VALUE!</v>
      </c>
      <c r="L7" s="4" t="e">
        <f>IF(('Bg(1)'!L7)&lt;0, "0", ('Bg(1)'!L7))</f>
        <v>#VALUE!</v>
      </c>
      <c r="M7" s="4" t="e">
        <f>IF(('Bg(1)'!M7)&lt;0, "0", ('Bg(1)'!M7))</f>
        <v>#VALUE!</v>
      </c>
      <c r="N7" s="4" t="e">
        <f>IF(('Bg(1)'!N7)&lt;0, "0", ('Bg(1)'!N7))</f>
        <v>#VALUE!</v>
      </c>
      <c r="O7" s="4" t="e">
        <f>IF(('Bg(1)'!O7)&lt;0, "0", ('Bg(1)'!O7))</f>
        <v>#VALUE!</v>
      </c>
      <c r="P7" s="4" t="e">
        <f>IF(('Bg(1)'!P7)&lt;0, "0", ('Bg(1)'!P7))</f>
        <v>#VALUE!</v>
      </c>
      <c r="Q7" s="4" t="e">
        <f>IF(('Bg(1)'!Q7)&lt;0, "0", ('Bg(1)'!Q7))</f>
        <v>#VALUE!</v>
      </c>
      <c r="R7" s="4" t="e">
        <f>IF(('Bg(1)'!R7)&lt;0, "0", ('Bg(1)'!R7))</f>
        <v>#VALUE!</v>
      </c>
      <c r="S7" s="4" t="e">
        <f>IF(('Bg(1)'!S7)&lt;0, "0", ('Bg(1)'!S7))</f>
        <v>#VALUE!</v>
      </c>
      <c r="T7" s="4" t="e">
        <f>IF(('Bg(1)'!T7)&lt;0, "0", ('Bg(1)'!T7))</f>
        <v>#VALUE!</v>
      </c>
      <c r="U7" s="4" t="e">
        <f>IF(('Bg(1)'!U7)&lt;0, "0", ('Bg(1)'!U7))</f>
        <v>#VALUE!</v>
      </c>
      <c r="V7" s="4" t="e">
        <f>IF(('Bg(1)'!V7)&lt;0, "0", ('Bg(1)'!V7))</f>
        <v>#VALUE!</v>
      </c>
      <c r="W7" s="4" t="e">
        <f>IF(('Bg(1)'!W7)&lt;0, "0", ('Bg(1)'!W7))</f>
        <v>#VALUE!</v>
      </c>
      <c r="X7" s="4" t="e">
        <f>IF(('Bg(1)'!X7)&lt;0, "0", ('Bg(1)'!X7))</f>
        <v>#VALUE!</v>
      </c>
      <c r="Y7" s="4" t="e">
        <f>IF(('Bg(1)'!Y7)&lt;0, "0", ('Bg(1)'!Y7))</f>
        <v>#VALUE!</v>
      </c>
    </row>
    <row r="8" spans="1:25" s="5" customFormat="1" ht="16.5" customHeight="1" x14ac:dyDescent="0.25">
      <c r="A8" s="4" t="str">
        <f>Averages!A8</f>
        <v>IFNg</v>
      </c>
      <c r="B8" s="4">
        <f>IF(('Bg(1)'!B8)&lt;0, "0", ('Bg(1)'!B8))</f>
        <v>0</v>
      </c>
      <c r="C8" s="4" t="e">
        <f>IF(('Bg(1)'!C8)&lt;0, "0", ('Bg(1)'!C8))</f>
        <v>#VALUE!</v>
      </c>
      <c r="D8" s="4" t="e">
        <f>IF(('Bg(1)'!D8)&lt;0, "0", ('Bg(1)'!D8))</f>
        <v>#VALUE!</v>
      </c>
      <c r="E8" s="4" t="e">
        <f>IF(('Bg(1)'!E8)&lt;0, "0", ('Bg(1)'!E8))</f>
        <v>#VALUE!</v>
      </c>
      <c r="F8" s="4" t="e">
        <f>IF(('Bg(1)'!F8)&lt;0, "0", ('Bg(1)'!F8))</f>
        <v>#VALUE!</v>
      </c>
      <c r="G8" s="4" t="e">
        <f>IF(('Bg(1)'!G8)&lt;0, "0", ('Bg(1)'!G8))</f>
        <v>#VALUE!</v>
      </c>
      <c r="H8" s="4" t="e">
        <f>IF(('Bg(1)'!H8)&lt;0, "0", ('Bg(1)'!H8))</f>
        <v>#VALUE!</v>
      </c>
      <c r="I8" s="4" t="e">
        <f>IF(('Bg(1)'!I8)&lt;0, "0", ('Bg(1)'!I8))</f>
        <v>#VALUE!</v>
      </c>
      <c r="J8" s="4" t="e">
        <f>IF(('Bg(1)'!J8)&lt;0, "0", ('Bg(1)'!J8))</f>
        <v>#VALUE!</v>
      </c>
      <c r="K8" s="4" t="e">
        <f>IF(('Bg(1)'!K8)&lt;0, "0", ('Bg(1)'!K8))</f>
        <v>#VALUE!</v>
      </c>
      <c r="L8" s="4" t="e">
        <f>IF(('Bg(1)'!L8)&lt;0, "0", ('Bg(1)'!L8))</f>
        <v>#VALUE!</v>
      </c>
      <c r="M8" s="4" t="e">
        <f>IF(('Bg(1)'!M8)&lt;0, "0", ('Bg(1)'!M8))</f>
        <v>#VALUE!</v>
      </c>
      <c r="N8" s="4" t="e">
        <f>IF(('Bg(1)'!N8)&lt;0, "0", ('Bg(1)'!N8))</f>
        <v>#VALUE!</v>
      </c>
      <c r="O8" s="4" t="e">
        <f>IF(('Bg(1)'!O8)&lt;0, "0", ('Bg(1)'!O8))</f>
        <v>#VALUE!</v>
      </c>
      <c r="P8" s="4" t="e">
        <f>IF(('Bg(1)'!P8)&lt;0, "0", ('Bg(1)'!P8))</f>
        <v>#VALUE!</v>
      </c>
      <c r="Q8" s="4" t="e">
        <f>IF(('Bg(1)'!Q8)&lt;0, "0", ('Bg(1)'!Q8))</f>
        <v>#VALUE!</v>
      </c>
      <c r="R8" s="4" t="e">
        <f>IF(('Bg(1)'!R8)&lt;0, "0", ('Bg(1)'!R8))</f>
        <v>#VALUE!</v>
      </c>
      <c r="S8" s="4" t="e">
        <f>IF(('Bg(1)'!S8)&lt;0, "0", ('Bg(1)'!S8))</f>
        <v>#VALUE!</v>
      </c>
      <c r="T8" s="4" t="e">
        <f>IF(('Bg(1)'!T8)&lt;0, "0", ('Bg(1)'!T8))</f>
        <v>#VALUE!</v>
      </c>
      <c r="U8" s="4" t="e">
        <f>IF(('Bg(1)'!U8)&lt;0, "0", ('Bg(1)'!U8))</f>
        <v>#VALUE!</v>
      </c>
      <c r="V8" s="4" t="e">
        <f>IF(('Bg(1)'!V8)&lt;0, "0", ('Bg(1)'!V8))</f>
        <v>#VALUE!</v>
      </c>
      <c r="W8" s="4" t="e">
        <f>IF(('Bg(1)'!W8)&lt;0, "0", ('Bg(1)'!W8))</f>
        <v>#VALUE!</v>
      </c>
      <c r="X8" s="4" t="e">
        <f>IF(('Bg(1)'!X8)&lt;0, "0", ('Bg(1)'!X8))</f>
        <v>#VALUE!</v>
      </c>
      <c r="Y8" s="4" t="e">
        <f>IF(('Bg(1)'!Y8)&lt;0, "0", ('Bg(1)'!Y8))</f>
        <v>#VALUE!</v>
      </c>
    </row>
    <row r="9" spans="1:25" s="5" customFormat="1" ht="16.5" customHeight="1" x14ac:dyDescent="0.25">
      <c r="A9" s="4" t="str">
        <f>Averages!A9</f>
        <v>IL-10</v>
      </c>
      <c r="B9" s="4">
        <f>IF(('Bg(1)'!B9)&lt;0, "0", ('Bg(1)'!B9))</f>
        <v>0</v>
      </c>
      <c r="C9" s="4" t="e">
        <f>IF(('Bg(1)'!C9)&lt;0, "0", ('Bg(1)'!C9))</f>
        <v>#VALUE!</v>
      </c>
      <c r="D9" s="4" t="e">
        <f>IF(('Bg(1)'!D9)&lt;0, "0", ('Bg(1)'!D9))</f>
        <v>#VALUE!</v>
      </c>
      <c r="E9" s="4" t="e">
        <f>IF(('Bg(1)'!E9)&lt;0, "0", ('Bg(1)'!E9))</f>
        <v>#VALUE!</v>
      </c>
      <c r="F9" s="4" t="e">
        <f>IF(('Bg(1)'!F9)&lt;0, "0", ('Bg(1)'!F9))</f>
        <v>#VALUE!</v>
      </c>
      <c r="G9" s="4" t="e">
        <f>IF(('Bg(1)'!G9)&lt;0, "0", ('Bg(1)'!G9))</f>
        <v>#VALUE!</v>
      </c>
      <c r="H9" s="4" t="e">
        <f>IF(('Bg(1)'!H9)&lt;0, "0", ('Bg(1)'!H9))</f>
        <v>#VALUE!</v>
      </c>
      <c r="I9" s="4" t="e">
        <f>IF(('Bg(1)'!I9)&lt;0, "0", ('Bg(1)'!I9))</f>
        <v>#VALUE!</v>
      </c>
      <c r="J9" s="4" t="e">
        <f>IF(('Bg(1)'!J9)&lt;0, "0", ('Bg(1)'!J9))</f>
        <v>#VALUE!</v>
      </c>
      <c r="K9" s="4" t="e">
        <f>IF(('Bg(1)'!K9)&lt;0, "0", ('Bg(1)'!K9))</f>
        <v>#VALUE!</v>
      </c>
      <c r="L9" s="4" t="e">
        <f>IF(('Bg(1)'!L9)&lt;0, "0", ('Bg(1)'!L9))</f>
        <v>#VALUE!</v>
      </c>
      <c r="M9" s="4" t="e">
        <f>IF(('Bg(1)'!M9)&lt;0, "0", ('Bg(1)'!M9))</f>
        <v>#VALUE!</v>
      </c>
      <c r="N9" s="4" t="e">
        <f>IF(('Bg(1)'!N9)&lt;0, "0", ('Bg(1)'!N9))</f>
        <v>#VALUE!</v>
      </c>
      <c r="O9" s="4" t="e">
        <f>IF(('Bg(1)'!O9)&lt;0, "0", ('Bg(1)'!O9))</f>
        <v>#VALUE!</v>
      </c>
      <c r="P9" s="4" t="e">
        <f>IF(('Bg(1)'!P9)&lt;0, "0", ('Bg(1)'!P9))</f>
        <v>#VALUE!</v>
      </c>
      <c r="Q9" s="4" t="e">
        <f>IF(('Bg(1)'!Q9)&lt;0, "0", ('Bg(1)'!Q9))</f>
        <v>#VALUE!</v>
      </c>
      <c r="R9" s="4" t="e">
        <f>IF(('Bg(1)'!R9)&lt;0, "0", ('Bg(1)'!R9))</f>
        <v>#VALUE!</v>
      </c>
      <c r="S9" s="4" t="e">
        <f>IF(('Bg(1)'!S9)&lt;0, "0", ('Bg(1)'!S9))</f>
        <v>#VALUE!</v>
      </c>
      <c r="T9" s="4" t="e">
        <f>IF(('Bg(1)'!T9)&lt;0, "0", ('Bg(1)'!T9))</f>
        <v>#VALUE!</v>
      </c>
      <c r="U9" s="4" t="e">
        <f>IF(('Bg(1)'!U9)&lt;0, "0", ('Bg(1)'!U9))</f>
        <v>#VALUE!</v>
      </c>
      <c r="V9" s="4" t="e">
        <f>IF(('Bg(1)'!V9)&lt;0, "0", ('Bg(1)'!V9))</f>
        <v>#VALUE!</v>
      </c>
      <c r="W9" s="4" t="e">
        <f>IF(('Bg(1)'!W9)&lt;0, "0", ('Bg(1)'!W9))</f>
        <v>#VALUE!</v>
      </c>
      <c r="X9" s="4" t="e">
        <f>IF(('Bg(1)'!X9)&lt;0, "0", ('Bg(1)'!X9))</f>
        <v>#VALUE!</v>
      </c>
      <c r="Y9" s="4" t="e">
        <f>IF(('Bg(1)'!Y9)&lt;0, "0", ('Bg(1)'!Y9))</f>
        <v>#VALUE!</v>
      </c>
    </row>
    <row r="10" spans="1:25" s="5" customFormat="1" ht="16.5" customHeight="1" x14ac:dyDescent="0.25">
      <c r="A10" s="4" t="str">
        <f>Averages!A10</f>
        <v>IL-12p70</v>
      </c>
      <c r="B10" s="4">
        <f>IF(('Bg(1)'!B10)&lt;0, "0", ('Bg(1)'!B10))</f>
        <v>0</v>
      </c>
      <c r="C10" s="4" t="e">
        <f>IF(('Bg(1)'!C10)&lt;0, "0", ('Bg(1)'!C10))</f>
        <v>#VALUE!</v>
      </c>
      <c r="D10" s="4" t="e">
        <f>IF(('Bg(1)'!D10)&lt;0, "0", ('Bg(1)'!D10))</f>
        <v>#VALUE!</v>
      </c>
      <c r="E10" s="4" t="e">
        <f>IF(('Bg(1)'!E10)&lt;0, "0", ('Bg(1)'!E10))</f>
        <v>#VALUE!</v>
      </c>
      <c r="F10" s="4" t="e">
        <f>IF(('Bg(1)'!F10)&lt;0, "0", ('Bg(1)'!F10))</f>
        <v>#VALUE!</v>
      </c>
      <c r="G10" s="4" t="e">
        <f>IF(('Bg(1)'!G10)&lt;0, "0", ('Bg(1)'!G10))</f>
        <v>#VALUE!</v>
      </c>
      <c r="H10" s="4" t="e">
        <f>IF(('Bg(1)'!H10)&lt;0, "0", ('Bg(1)'!H10))</f>
        <v>#VALUE!</v>
      </c>
      <c r="I10" s="4" t="e">
        <f>IF(('Bg(1)'!I10)&lt;0, "0", ('Bg(1)'!I10))</f>
        <v>#VALUE!</v>
      </c>
      <c r="J10" s="4" t="e">
        <f>IF(('Bg(1)'!J10)&lt;0, "0", ('Bg(1)'!J10))</f>
        <v>#VALUE!</v>
      </c>
      <c r="K10" s="4" t="e">
        <f>IF(('Bg(1)'!K10)&lt;0, "0", ('Bg(1)'!K10))</f>
        <v>#VALUE!</v>
      </c>
      <c r="L10" s="4" t="e">
        <f>IF(('Bg(1)'!L10)&lt;0, "0", ('Bg(1)'!L10))</f>
        <v>#VALUE!</v>
      </c>
      <c r="M10" s="4" t="e">
        <f>IF(('Bg(1)'!M10)&lt;0, "0", ('Bg(1)'!M10))</f>
        <v>#VALUE!</v>
      </c>
      <c r="N10" s="4" t="e">
        <f>IF(('Bg(1)'!N10)&lt;0, "0", ('Bg(1)'!N10))</f>
        <v>#VALUE!</v>
      </c>
      <c r="O10" s="4" t="e">
        <f>IF(('Bg(1)'!O10)&lt;0, "0", ('Bg(1)'!O10))</f>
        <v>#VALUE!</v>
      </c>
      <c r="P10" s="4" t="e">
        <f>IF(('Bg(1)'!P10)&lt;0, "0", ('Bg(1)'!P10))</f>
        <v>#VALUE!</v>
      </c>
      <c r="Q10" s="4" t="e">
        <f>IF(('Bg(1)'!Q10)&lt;0, "0", ('Bg(1)'!Q10))</f>
        <v>#VALUE!</v>
      </c>
      <c r="R10" s="4" t="e">
        <f>IF(('Bg(1)'!R10)&lt;0, "0", ('Bg(1)'!R10))</f>
        <v>#VALUE!</v>
      </c>
      <c r="S10" s="4" t="e">
        <f>IF(('Bg(1)'!S10)&lt;0, "0", ('Bg(1)'!S10))</f>
        <v>#VALUE!</v>
      </c>
      <c r="T10" s="4" t="e">
        <f>IF(('Bg(1)'!T10)&lt;0, "0", ('Bg(1)'!T10))</f>
        <v>#VALUE!</v>
      </c>
      <c r="U10" s="4" t="e">
        <f>IF(('Bg(1)'!U10)&lt;0, "0", ('Bg(1)'!U10))</f>
        <v>#VALUE!</v>
      </c>
      <c r="V10" s="4" t="e">
        <f>IF(('Bg(1)'!V10)&lt;0, "0", ('Bg(1)'!V10))</f>
        <v>#VALUE!</v>
      </c>
      <c r="W10" s="4" t="e">
        <f>IF(('Bg(1)'!W10)&lt;0, "0", ('Bg(1)'!W10))</f>
        <v>#VALUE!</v>
      </c>
      <c r="X10" s="4" t="e">
        <f>IF(('Bg(1)'!X10)&lt;0, "0", ('Bg(1)'!X10))</f>
        <v>#VALUE!</v>
      </c>
      <c r="Y10" s="4" t="e">
        <f>IF(('Bg(1)'!Y10)&lt;0, "0", ('Bg(1)'!Y10))</f>
        <v>#VALUE!</v>
      </c>
    </row>
    <row r="11" spans="1:25" s="5" customFormat="1" ht="16.5" customHeight="1" x14ac:dyDescent="0.25">
      <c r="A11" s="4" t="str">
        <f>Averages!A11</f>
        <v>IL-13</v>
      </c>
      <c r="B11" s="4">
        <f>IF(('Bg(1)'!B11)&lt;0, "0", ('Bg(1)'!B11))</f>
        <v>0</v>
      </c>
      <c r="C11" s="4" t="e">
        <f>IF(('Bg(1)'!C11)&lt;0, "0", ('Bg(1)'!C11))</f>
        <v>#VALUE!</v>
      </c>
      <c r="D11" s="4" t="e">
        <f>IF(('Bg(1)'!D11)&lt;0, "0", ('Bg(1)'!D11))</f>
        <v>#VALUE!</v>
      </c>
      <c r="E11" s="4" t="e">
        <f>IF(('Bg(1)'!E11)&lt;0, "0", ('Bg(1)'!E11))</f>
        <v>#VALUE!</v>
      </c>
      <c r="F11" s="4" t="e">
        <f>IF(('Bg(1)'!F11)&lt;0, "0", ('Bg(1)'!F11))</f>
        <v>#VALUE!</v>
      </c>
      <c r="G11" s="4" t="e">
        <f>IF(('Bg(1)'!G11)&lt;0, "0", ('Bg(1)'!G11))</f>
        <v>#VALUE!</v>
      </c>
      <c r="H11" s="4" t="e">
        <f>IF(('Bg(1)'!H11)&lt;0, "0", ('Bg(1)'!H11))</f>
        <v>#VALUE!</v>
      </c>
      <c r="I11" s="4" t="e">
        <f>IF(('Bg(1)'!I11)&lt;0, "0", ('Bg(1)'!I11))</f>
        <v>#VALUE!</v>
      </c>
      <c r="J11" s="4" t="e">
        <f>IF(('Bg(1)'!J11)&lt;0, "0", ('Bg(1)'!J11))</f>
        <v>#VALUE!</v>
      </c>
      <c r="K11" s="4" t="e">
        <f>IF(('Bg(1)'!K11)&lt;0, "0", ('Bg(1)'!K11))</f>
        <v>#VALUE!</v>
      </c>
      <c r="L11" s="4" t="e">
        <f>IF(('Bg(1)'!L11)&lt;0, "0", ('Bg(1)'!L11))</f>
        <v>#VALUE!</v>
      </c>
      <c r="M11" s="4" t="e">
        <f>IF(('Bg(1)'!M11)&lt;0, "0", ('Bg(1)'!M11))</f>
        <v>#VALUE!</v>
      </c>
      <c r="N11" s="4" t="e">
        <f>IF(('Bg(1)'!N11)&lt;0, "0", ('Bg(1)'!N11))</f>
        <v>#VALUE!</v>
      </c>
      <c r="O11" s="4" t="e">
        <f>IF(('Bg(1)'!O11)&lt;0, "0", ('Bg(1)'!O11))</f>
        <v>#VALUE!</v>
      </c>
      <c r="P11" s="4" t="e">
        <f>IF(('Bg(1)'!P11)&lt;0, "0", ('Bg(1)'!P11))</f>
        <v>#VALUE!</v>
      </c>
      <c r="Q11" s="4" t="e">
        <f>IF(('Bg(1)'!Q11)&lt;0, "0", ('Bg(1)'!Q11))</f>
        <v>#VALUE!</v>
      </c>
      <c r="R11" s="4" t="e">
        <f>IF(('Bg(1)'!R11)&lt;0, "0", ('Bg(1)'!R11))</f>
        <v>#VALUE!</v>
      </c>
      <c r="S11" s="4" t="e">
        <f>IF(('Bg(1)'!S11)&lt;0, "0", ('Bg(1)'!S11))</f>
        <v>#VALUE!</v>
      </c>
      <c r="T11" s="4" t="e">
        <f>IF(('Bg(1)'!T11)&lt;0, "0", ('Bg(1)'!T11))</f>
        <v>#VALUE!</v>
      </c>
      <c r="U11" s="4" t="e">
        <f>IF(('Bg(1)'!U11)&lt;0, "0", ('Bg(1)'!U11))</f>
        <v>#VALUE!</v>
      </c>
      <c r="V11" s="4" t="e">
        <f>IF(('Bg(1)'!V11)&lt;0, "0", ('Bg(1)'!V11))</f>
        <v>#VALUE!</v>
      </c>
      <c r="W11" s="4" t="e">
        <f>IF(('Bg(1)'!W11)&lt;0, "0", ('Bg(1)'!W11))</f>
        <v>#VALUE!</v>
      </c>
      <c r="X11" s="4" t="e">
        <f>IF(('Bg(1)'!X11)&lt;0, "0", ('Bg(1)'!X11))</f>
        <v>#VALUE!</v>
      </c>
      <c r="Y11" s="4" t="e">
        <f>IF(('Bg(1)'!Y11)&lt;0, "0", ('Bg(1)'!Y11))</f>
        <v>#VALUE!</v>
      </c>
    </row>
    <row r="12" spans="1:25" ht="16.5" customHeight="1" x14ac:dyDescent="0.25">
      <c r="A12" s="4" t="str">
        <f>Averages!A12</f>
        <v>IL-17</v>
      </c>
      <c r="B12" s="4">
        <f>IF(('Bg(1)'!B12)&lt;0, "0", ('Bg(1)'!B12))</f>
        <v>0</v>
      </c>
      <c r="C12" s="4" t="e">
        <f>IF(('Bg(1)'!C12)&lt;0, "0", ('Bg(1)'!C12))</f>
        <v>#VALUE!</v>
      </c>
      <c r="D12" s="4" t="e">
        <f>IF(('Bg(1)'!D12)&lt;0, "0", ('Bg(1)'!D12))</f>
        <v>#VALUE!</v>
      </c>
      <c r="E12" s="4" t="e">
        <f>IF(('Bg(1)'!E12)&lt;0, "0", ('Bg(1)'!E12))</f>
        <v>#VALUE!</v>
      </c>
      <c r="F12" s="4" t="e">
        <f>IF(('Bg(1)'!F12)&lt;0, "0", ('Bg(1)'!F12))</f>
        <v>#VALUE!</v>
      </c>
      <c r="G12" s="4" t="e">
        <f>IF(('Bg(1)'!G12)&lt;0, "0", ('Bg(1)'!G12))</f>
        <v>#VALUE!</v>
      </c>
      <c r="H12" s="4" t="e">
        <f>IF(('Bg(1)'!H12)&lt;0, "0", ('Bg(1)'!H12))</f>
        <v>#VALUE!</v>
      </c>
      <c r="I12" s="4" t="e">
        <f>IF(('Bg(1)'!I12)&lt;0, "0", ('Bg(1)'!I12))</f>
        <v>#VALUE!</v>
      </c>
      <c r="J12" s="4" t="e">
        <f>IF(('Bg(1)'!J12)&lt;0, "0", ('Bg(1)'!J12))</f>
        <v>#VALUE!</v>
      </c>
      <c r="K12" s="4" t="e">
        <f>IF(('Bg(1)'!K12)&lt;0, "0", ('Bg(1)'!K12))</f>
        <v>#VALUE!</v>
      </c>
      <c r="L12" s="4" t="e">
        <f>IF(('Bg(1)'!L12)&lt;0, "0", ('Bg(1)'!L12))</f>
        <v>#VALUE!</v>
      </c>
      <c r="M12" s="4" t="e">
        <f>IF(('Bg(1)'!M12)&lt;0, "0", ('Bg(1)'!M12))</f>
        <v>#VALUE!</v>
      </c>
      <c r="N12" s="4" t="e">
        <f>IF(('Bg(1)'!N12)&lt;0, "0", ('Bg(1)'!N12))</f>
        <v>#VALUE!</v>
      </c>
      <c r="O12" s="4" t="e">
        <f>IF(('Bg(1)'!O12)&lt;0, "0", ('Bg(1)'!O12))</f>
        <v>#VALUE!</v>
      </c>
      <c r="P12" s="4" t="e">
        <f>IF(('Bg(1)'!P12)&lt;0, "0", ('Bg(1)'!P12))</f>
        <v>#VALUE!</v>
      </c>
      <c r="Q12" s="4" t="e">
        <f>IF(('Bg(1)'!Q12)&lt;0, "0", ('Bg(1)'!Q12))</f>
        <v>#VALUE!</v>
      </c>
      <c r="R12" s="4" t="e">
        <f>IF(('Bg(1)'!R12)&lt;0, "0", ('Bg(1)'!R12))</f>
        <v>#VALUE!</v>
      </c>
      <c r="S12" s="4" t="e">
        <f>IF(('Bg(1)'!S12)&lt;0, "0", ('Bg(1)'!S12))</f>
        <v>#VALUE!</v>
      </c>
      <c r="T12" s="4" t="e">
        <f>IF(('Bg(1)'!T12)&lt;0, "0", ('Bg(1)'!T12))</f>
        <v>#VALUE!</v>
      </c>
      <c r="U12" s="4" t="e">
        <f>IF(('Bg(1)'!U12)&lt;0, "0", ('Bg(1)'!U12))</f>
        <v>#VALUE!</v>
      </c>
      <c r="V12" s="4" t="e">
        <f>IF(('Bg(1)'!V12)&lt;0, "0", ('Bg(1)'!V12))</f>
        <v>#VALUE!</v>
      </c>
      <c r="W12" s="4" t="e">
        <f>IF(('Bg(1)'!W12)&lt;0, "0", ('Bg(1)'!W12))</f>
        <v>#VALUE!</v>
      </c>
      <c r="X12" s="4" t="e">
        <f>IF(('Bg(1)'!X12)&lt;0, "0", ('Bg(1)'!X12))</f>
        <v>#VALUE!</v>
      </c>
      <c r="Y12" s="4" t="e">
        <f>IF(('Bg(1)'!Y12)&lt;0, "0", ('Bg(1)'!Y12))</f>
        <v>#VALUE!</v>
      </c>
    </row>
    <row r="13" spans="1:25" ht="16.5" customHeight="1" x14ac:dyDescent="0.25">
      <c r="A13" s="4" t="str">
        <f>Averages!A13</f>
        <v>IL-17F</v>
      </c>
      <c r="B13" s="4">
        <f>IF(('Bg(1)'!B13)&lt;0, "0", ('Bg(1)'!B13))</f>
        <v>0</v>
      </c>
      <c r="C13" s="4" t="e">
        <f>IF(('Bg(1)'!C13)&lt;0, "0", ('Bg(1)'!C13))</f>
        <v>#VALUE!</v>
      </c>
      <c r="D13" s="4" t="e">
        <f>IF(('Bg(1)'!D13)&lt;0, "0", ('Bg(1)'!D13))</f>
        <v>#VALUE!</v>
      </c>
      <c r="E13" s="4" t="e">
        <f>IF(('Bg(1)'!E13)&lt;0, "0", ('Bg(1)'!E13))</f>
        <v>#VALUE!</v>
      </c>
      <c r="F13" s="4" t="e">
        <f>IF(('Bg(1)'!F13)&lt;0, "0", ('Bg(1)'!F13))</f>
        <v>#VALUE!</v>
      </c>
      <c r="G13" s="4" t="e">
        <f>IF(('Bg(1)'!G13)&lt;0, "0", ('Bg(1)'!G13))</f>
        <v>#VALUE!</v>
      </c>
      <c r="H13" s="4" t="e">
        <f>IF(('Bg(1)'!H13)&lt;0, "0", ('Bg(1)'!H13))</f>
        <v>#VALUE!</v>
      </c>
      <c r="I13" s="4" t="e">
        <f>IF(('Bg(1)'!I13)&lt;0, "0", ('Bg(1)'!I13))</f>
        <v>#VALUE!</v>
      </c>
      <c r="J13" s="4" t="e">
        <f>IF(('Bg(1)'!J13)&lt;0, "0", ('Bg(1)'!J13))</f>
        <v>#VALUE!</v>
      </c>
      <c r="K13" s="4" t="e">
        <f>IF(('Bg(1)'!K13)&lt;0, "0", ('Bg(1)'!K13))</f>
        <v>#VALUE!</v>
      </c>
      <c r="L13" s="4" t="e">
        <f>IF(('Bg(1)'!L13)&lt;0, "0", ('Bg(1)'!L13))</f>
        <v>#VALUE!</v>
      </c>
      <c r="M13" s="4" t="e">
        <f>IF(('Bg(1)'!M13)&lt;0, "0", ('Bg(1)'!M13))</f>
        <v>#VALUE!</v>
      </c>
      <c r="N13" s="4" t="e">
        <f>IF(('Bg(1)'!N13)&lt;0, "0", ('Bg(1)'!N13))</f>
        <v>#VALUE!</v>
      </c>
      <c r="O13" s="4" t="e">
        <f>IF(('Bg(1)'!O13)&lt;0, "0", ('Bg(1)'!O13))</f>
        <v>#VALUE!</v>
      </c>
      <c r="P13" s="4" t="e">
        <f>IF(('Bg(1)'!P13)&lt;0, "0", ('Bg(1)'!P13))</f>
        <v>#VALUE!</v>
      </c>
      <c r="Q13" s="4" t="e">
        <f>IF(('Bg(1)'!Q13)&lt;0, "0", ('Bg(1)'!Q13))</f>
        <v>#VALUE!</v>
      </c>
      <c r="R13" s="4" t="e">
        <f>IF(('Bg(1)'!R13)&lt;0, "0", ('Bg(1)'!R13))</f>
        <v>#VALUE!</v>
      </c>
      <c r="S13" s="4" t="e">
        <f>IF(('Bg(1)'!S13)&lt;0, "0", ('Bg(1)'!S13))</f>
        <v>#VALUE!</v>
      </c>
      <c r="T13" s="4" t="e">
        <f>IF(('Bg(1)'!T13)&lt;0, "0", ('Bg(1)'!T13))</f>
        <v>#VALUE!</v>
      </c>
      <c r="U13" s="4" t="e">
        <f>IF(('Bg(1)'!U13)&lt;0, "0", ('Bg(1)'!U13))</f>
        <v>#VALUE!</v>
      </c>
      <c r="V13" s="4" t="e">
        <f>IF(('Bg(1)'!V13)&lt;0, "0", ('Bg(1)'!V13))</f>
        <v>#VALUE!</v>
      </c>
      <c r="W13" s="4" t="e">
        <f>IF(('Bg(1)'!W13)&lt;0, "0", ('Bg(1)'!W13))</f>
        <v>#VALUE!</v>
      </c>
      <c r="X13" s="4" t="e">
        <f>IF(('Bg(1)'!X13)&lt;0, "0", ('Bg(1)'!X13))</f>
        <v>#VALUE!</v>
      </c>
      <c r="Y13" s="4" t="e">
        <f>IF(('Bg(1)'!Y13)&lt;0, "0", ('Bg(1)'!Y13))</f>
        <v>#VALUE!</v>
      </c>
    </row>
    <row r="14" spans="1:25" ht="16.5" customHeight="1" x14ac:dyDescent="0.25">
      <c r="A14" s="4" t="str">
        <f>Averages!A14</f>
        <v>IL-18</v>
      </c>
      <c r="B14" s="4">
        <f>IF(('Bg(1)'!B14)&lt;0, "0", ('Bg(1)'!B14))</f>
        <v>0</v>
      </c>
      <c r="C14" s="4" t="e">
        <f>IF(('Bg(1)'!C14)&lt;0, "0", ('Bg(1)'!C14))</f>
        <v>#VALUE!</v>
      </c>
      <c r="D14" s="4" t="e">
        <f>IF(('Bg(1)'!D14)&lt;0, "0", ('Bg(1)'!D14))</f>
        <v>#VALUE!</v>
      </c>
      <c r="E14" s="4" t="e">
        <f>IF(('Bg(1)'!E14)&lt;0, "0", ('Bg(1)'!E14))</f>
        <v>#VALUE!</v>
      </c>
      <c r="F14" s="4" t="e">
        <f>IF(('Bg(1)'!F14)&lt;0, "0", ('Bg(1)'!F14))</f>
        <v>#VALUE!</v>
      </c>
      <c r="G14" s="4" t="e">
        <f>IF(('Bg(1)'!G14)&lt;0, "0", ('Bg(1)'!G14))</f>
        <v>#VALUE!</v>
      </c>
      <c r="H14" s="4" t="e">
        <f>IF(('Bg(1)'!H14)&lt;0, "0", ('Bg(1)'!H14))</f>
        <v>#VALUE!</v>
      </c>
      <c r="I14" s="4" t="e">
        <f>IF(('Bg(1)'!I14)&lt;0, "0", ('Bg(1)'!I14))</f>
        <v>#VALUE!</v>
      </c>
      <c r="J14" s="4" t="e">
        <f>IF(('Bg(1)'!J14)&lt;0, "0", ('Bg(1)'!J14))</f>
        <v>#VALUE!</v>
      </c>
      <c r="K14" s="4" t="e">
        <f>IF(('Bg(1)'!K14)&lt;0, "0", ('Bg(1)'!K14))</f>
        <v>#VALUE!</v>
      </c>
      <c r="L14" s="4" t="e">
        <f>IF(('Bg(1)'!L14)&lt;0, "0", ('Bg(1)'!L14))</f>
        <v>#VALUE!</v>
      </c>
      <c r="M14" s="4" t="e">
        <f>IF(('Bg(1)'!M14)&lt;0, "0", ('Bg(1)'!M14))</f>
        <v>#VALUE!</v>
      </c>
      <c r="N14" s="4" t="e">
        <f>IF(('Bg(1)'!N14)&lt;0, "0", ('Bg(1)'!N14))</f>
        <v>#VALUE!</v>
      </c>
      <c r="O14" s="4" t="e">
        <f>IF(('Bg(1)'!O14)&lt;0, "0", ('Bg(1)'!O14))</f>
        <v>#VALUE!</v>
      </c>
      <c r="P14" s="4" t="e">
        <f>IF(('Bg(1)'!P14)&lt;0, "0", ('Bg(1)'!P14))</f>
        <v>#VALUE!</v>
      </c>
      <c r="Q14" s="4" t="e">
        <f>IF(('Bg(1)'!Q14)&lt;0, "0", ('Bg(1)'!Q14))</f>
        <v>#VALUE!</v>
      </c>
      <c r="R14" s="4" t="e">
        <f>IF(('Bg(1)'!R14)&lt;0, "0", ('Bg(1)'!R14))</f>
        <v>#VALUE!</v>
      </c>
      <c r="S14" s="4" t="e">
        <f>IF(('Bg(1)'!S14)&lt;0, "0", ('Bg(1)'!S14))</f>
        <v>#VALUE!</v>
      </c>
      <c r="T14" s="4" t="e">
        <f>IF(('Bg(1)'!T14)&lt;0, "0", ('Bg(1)'!T14))</f>
        <v>#VALUE!</v>
      </c>
      <c r="U14" s="4" t="e">
        <f>IF(('Bg(1)'!U14)&lt;0, "0", ('Bg(1)'!U14))</f>
        <v>#VALUE!</v>
      </c>
      <c r="V14" s="4" t="e">
        <f>IF(('Bg(1)'!V14)&lt;0, "0", ('Bg(1)'!V14))</f>
        <v>#VALUE!</v>
      </c>
      <c r="W14" s="4" t="e">
        <f>IF(('Bg(1)'!W14)&lt;0, "0", ('Bg(1)'!W14))</f>
        <v>#VALUE!</v>
      </c>
      <c r="X14" s="4" t="e">
        <f>IF(('Bg(1)'!X14)&lt;0, "0", ('Bg(1)'!X14))</f>
        <v>#VALUE!</v>
      </c>
      <c r="Y14" s="4" t="e">
        <f>IF(('Bg(1)'!Y14)&lt;0, "0", ('Bg(1)'!Y14))</f>
        <v>#VALUE!</v>
      </c>
    </row>
    <row r="15" spans="1:25" ht="16.5" customHeight="1" x14ac:dyDescent="0.25">
      <c r="A15" s="4" t="str">
        <f>Averages!A15</f>
        <v>IL-2</v>
      </c>
      <c r="B15" s="4">
        <f>IF(('Bg(1)'!B15)&lt;0, "0", ('Bg(1)'!B15))</f>
        <v>0</v>
      </c>
      <c r="C15" s="4" t="e">
        <f>IF(('Bg(1)'!C15)&lt;0, "0", ('Bg(1)'!C15))</f>
        <v>#VALUE!</v>
      </c>
      <c r="D15" s="4" t="e">
        <f>IF(('Bg(1)'!D15)&lt;0, "0", ('Bg(1)'!D15))</f>
        <v>#VALUE!</v>
      </c>
      <c r="E15" s="4" t="e">
        <f>IF(('Bg(1)'!E15)&lt;0, "0", ('Bg(1)'!E15))</f>
        <v>#VALUE!</v>
      </c>
      <c r="F15" s="4" t="e">
        <f>IF(('Bg(1)'!F15)&lt;0, "0", ('Bg(1)'!F15))</f>
        <v>#VALUE!</v>
      </c>
      <c r="G15" s="4" t="e">
        <f>IF(('Bg(1)'!G15)&lt;0, "0", ('Bg(1)'!G15))</f>
        <v>#VALUE!</v>
      </c>
      <c r="H15" s="4" t="e">
        <f>IF(('Bg(1)'!H15)&lt;0, "0", ('Bg(1)'!H15))</f>
        <v>#VALUE!</v>
      </c>
      <c r="I15" s="4" t="e">
        <f>IF(('Bg(1)'!I15)&lt;0, "0", ('Bg(1)'!I15))</f>
        <v>#VALUE!</v>
      </c>
      <c r="J15" s="4" t="e">
        <f>IF(('Bg(1)'!J15)&lt;0, "0", ('Bg(1)'!J15))</f>
        <v>#VALUE!</v>
      </c>
      <c r="K15" s="4" t="e">
        <f>IF(('Bg(1)'!K15)&lt;0, "0", ('Bg(1)'!K15))</f>
        <v>#VALUE!</v>
      </c>
      <c r="L15" s="4" t="e">
        <f>IF(('Bg(1)'!L15)&lt;0, "0", ('Bg(1)'!L15))</f>
        <v>#VALUE!</v>
      </c>
      <c r="M15" s="4" t="e">
        <f>IF(('Bg(1)'!M15)&lt;0, "0", ('Bg(1)'!M15))</f>
        <v>#VALUE!</v>
      </c>
      <c r="N15" s="4" t="e">
        <f>IF(('Bg(1)'!N15)&lt;0, "0", ('Bg(1)'!N15))</f>
        <v>#VALUE!</v>
      </c>
      <c r="O15" s="4" t="e">
        <f>IF(('Bg(1)'!O15)&lt;0, "0", ('Bg(1)'!O15))</f>
        <v>#VALUE!</v>
      </c>
      <c r="P15" s="4" t="e">
        <f>IF(('Bg(1)'!P15)&lt;0, "0", ('Bg(1)'!P15))</f>
        <v>#VALUE!</v>
      </c>
      <c r="Q15" s="4" t="e">
        <f>IF(('Bg(1)'!Q15)&lt;0, "0", ('Bg(1)'!Q15))</f>
        <v>#VALUE!</v>
      </c>
      <c r="R15" s="4" t="e">
        <f>IF(('Bg(1)'!R15)&lt;0, "0", ('Bg(1)'!R15))</f>
        <v>#VALUE!</v>
      </c>
      <c r="S15" s="4" t="e">
        <f>IF(('Bg(1)'!S15)&lt;0, "0", ('Bg(1)'!S15))</f>
        <v>#VALUE!</v>
      </c>
      <c r="T15" s="4" t="e">
        <f>IF(('Bg(1)'!T15)&lt;0, "0", ('Bg(1)'!T15))</f>
        <v>#VALUE!</v>
      </c>
      <c r="U15" s="4" t="e">
        <f>IF(('Bg(1)'!U15)&lt;0, "0", ('Bg(1)'!U15))</f>
        <v>#VALUE!</v>
      </c>
      <c r="V15" s="4" t="e">
        <f>IF(('Bg(1)'!V15)&lt;0, "0", ('Bg(1)'!V15))</f>
        <v>#VALUE!</v>
      </c>
      <c r="W15" s="4" t="e">
        <f>IF(('Bg(1)'!W15)&lt;0, "0", ('Bg(1)'!W15))</f>
        <v>#VALUE!</v>
      </c>
      <c r="X15" s="4" t="e">
        <f>IF(('Bg(1)'!X15)&lt;0, "0", ('Bg(1)'!X15))</f>
        <v>#VALUE!</v>
      </c>
      <c r="Y15" s="4" t="e">
        <f>IF(('Bg(1)'!Y15)&lt;0, "0", ('Bg(1)'!Y15))</f>
        <v>#VALUE!</v>
      </c>
    </row>
    <row r="16" spans="1:25" ht="16.5" customHeight="1" x14ac:dyDescent="0.25">
      <c r="A16" s="4" t="str">
        <f>Averages!A16</f>
        <v>IL-4</v>
      </c>
      <c r="B16" s="4">
        <f>IF(('Bg(1)'!B16)&lt;0, "0", ('Bg(1)'!B16))</f>
        <v>0</v>
      </c>
      <c r="C16" s="4" t="e">
        <f>IF(('Bg(1)'!C16)&lt;0, "0", ('Bg(1)'!C16))</f>
        <v>#VALUE!</v>
      </c>
      <c r="D16" s="4" t="e">
        <f>IF(('Bg(1)'!D16)&lt;0, "0", ('Bg(1)'!D16))</f>
        <v>#VALUE!</v>
      </c>
      <c r="E16" s="4" t="e">
        <f>IF(('Bg(1)'!E16)&lt;0, "0", ('Bg(1)'!E16))</f>
        <v>#VALUE!</v>
      </c>
      <c r="F16" s="4" t="e">
        <f>IF(('Bg(1)'!F16)&lt;0, "0", ('Bg(1)'!F16))</f>
        <v>#VALUE!</v>
      </c>
      <c r="G16" s="4" t="e">
        <f>IF(('Bg(1)'!G16)&lt;0, "0", ('Bg(1)'!G16))</f>
        <v>#VALUE!</v>
      </c>
      <c r="H16" s="4" t="e">
        <f>IF(('Bg(1)'!H16)&lt;0, "0", ('Bg(1)'!H16))</f>
        <v>#VALUE!</v>
      </c>
      <c r="I16" s="4" t="e">
        <f>IF(('Bg(1)'!I16)&lt;0, "0", ('Bg(1)'!I16))</f>
        <v>#VALUE!</v>
      </c>
      <c r="J16" s="4" t="e">
        <f>IF(('Bg(1)'!J16)&lt;0, "0", ('Bg(1)'!J16))</f>
        <v>#VALUE!</v>
      </c>
      <c r="K16" s="4" t="e">
        <f>IF(('Bg(1)'!K16)&lt;0, "0", ('Bg(1)'!K16))</f>
        <v>#VALUE!</v>
      </c>
      <c r="L16" s="4" t="e">
        <f>IF(('Bg(1)'!L16)&lt;0, "0", ('Bg(1)'!L16))</f>
        <v>#VALUE!</v>
      </c>
      <c r="M16" s="4" t="e">
        <f>IF(('Bg(1)'!M16)&lt;0, "0", ('Bg(1)'!M16))</f>
        <v>#VALUE!</v>
      </c>
      <c r="N16" s="4" t="e">
        <f>IF(('Bg(1)'!N16)&lt;0, "0", ('Bg(1)'!N16))</f>
        <v>#VALUE!</v>
      </c>
      <c r="O16" s="4" t="e">
        <f>IF(('Bg(1)'!O16)&lt;0, "0", ('Bg(1)'!O16))</f>
        <v>#VALUE!</v>
      </c>
      <c r="P16" s="4" t="e">
        <f>IF(('Bg(1)'!P16)&lt;0, "0", ('Bg(1)'!P16))</f>
        <v>#VALUE!</v>
      </c>
      <c r="Q16" s="4" t="e">
        <f>IF(('Bg(1)'!Q16)&lt;0, "0", ('Bg(1)'!Q16))</f>
        <v>#VALUE!</v>
      </c>
      <c r="R16" s="4" t="e">
        <f>IF(('Bg(1)'!R16)&lt;0, "0", ('Bg(1)'!R16))</f>
        <v>#VALUE!</v>
      </c>
      <c r="S16" s="4" t="e">
        <f>IF(('Bg(1)'!S16)&lt;0, "0", ('Bg(1)'!S16))</f>
        <v>#VALUE!</v>
      </c>
      <c r="T16" s="4" t="e">
        <f>IF(('Bg(1)'!T16)&lt;0, "0", ('Bg(1)'!T16))</f>
        <v>#VALUE!</v>
      </c>
      <c r="U16" s="4" t="e">
        <f>IF(('Bg(1)'!U16)&lt;0, "0", ('Bg(1)'!U16))</f>
        <v>#VALUE!</v>
      </c>
      <c r="V16" s="4" t="e">
        <f>IF(('Bg(1)'!V16)&lt;0, "0", ('Bg(1)'!V16))</f>
        <v>#VALUE!</v>
      </c>
      <c r="W16" s="4" t="e">
        <f>IF(('Bg(1)'!W16)&lt;0, "0", ('Bg(1)'!W16))</f>
        <v>#VALUE!</v>
      </c>
      <c r="X16" s="4" t="e">
        <f>IF(('Bg(1)'!X16)&lt;0, "0", ('Bg(1)'!X16))</f>
        <v>#VALUE!</v>
      </c>
      <c r="Y16" s="4" t="e">
        <f>IF(('Bg(1)'!Y16)&lt;0, "0", ('Bg(1)'!Y16))</f>
        <v>#VALUE!</v>
      </c>
    </row>
    <row r="17" spans="1:25" ht="16.5" customHeight="1" x14ac:dyDescent="0.25">
      <c r="A17" s="4" t="str">
        <f>Averages!A17</f>
        <v>IL-5</v>
      </c>
      <c r="B17" s="4">
        <f>IF(('Bg(1)'!B17)&lt;0, "0", ('Bg(1)'!B17))</f>
        <v>0</v>
      </c>
      <c r="C17" s="4" t="e">
        <f>IF(('Bg(1)'!C17)&lt;0, "0", ('Bg(1)'!C17))</f>
        <v>#VALUE!</v>
      </c>
      <c r="D17" s="4" t="e">
        <f>IF(('Bg(1)'!D17)&lt;0, "0", ('Bg(1)'!D17))</f>
        <v>#VALUE!</v>
      </c>
      <c r="E17" s="4" t="e">
        <f>IF(('Bg(1)'!E17)&lt;0, "0", ('Bg(1)'!E17))</f>
        <v>#VALUE!</v>
      </c>
      <c r="F17" s="4" t="e">
        <f>IF(('Bg(1)'!F17)&lt;0, "0", ('Bg(1)'!F17))</f>
        <v>#VALUE!</v>
      </c>
      <c r="G17" s="4" t="e">
        <f>IF(('Bg(1)'!G17)&lt;0, "0", ('Bg(1)'!G17))</f>
        <v>#VALUE!</v>
      </c>
      <c r="H17" s="4" t="e">
        <f>IF(('Bg(1)'!H17)&lt;0, "0", ('Bg(1)'!H17))</f>
        <v>#VALUE!</v>
      </c>
      <c r="I17" s="4" t="e">
        <f>IF(('Bg(1)'!I17)&lt;0, "0", ('Bg(1)'!I17))</f>
        <v>#VALUE!</v>
      </c>
      <c r="J17" s="4" t="e">
        <f>IF(('Bg(1)'!J17)&lt;0, "0", ('Bg(1)'!J17))</f>
        <v>#VALUE!</v>
      </c>
      <c r="K17" s="4" t="e">
        <f>IF(('Bg(1)'!K17)&lt;0, "0", ('Bg(1)'!K17))</f>
        <v>#VALUE!</v>
      </c>
      <c r="L17" s="4" t="e">
        <f>IF(('Bg(1)'!L17)&lt;0, "0", ('Bg(1)'!L17))</f>
        <v>#VALUE!</v>
      </c>
      <c r="M17" s="4" t="e">
        <f>IF(('Bg(1)'!M17)&lt;0, "0", ('Bg(1)'!M17))</f>
        <v>#VALUE!</v>
      </c>
      <c r="N17" s="4" t="e">
        <f>IF(('Bg(1)'!N17)&lt;0, "0", ('Bg(1)'!N17))</f>
        <v>#VALUE!</v>
      </c>
      <c r="O17" s="4" t="e">
        <f>IF(('Bg(1)'!O17)&lt;0, "0", ('Bg(1)'!O17))</f>
        <v>#VALUE!</v>
      </c>
      <c r="P17" s="4" t="e">
        <f>IF(('Bg(1)'!P17)&lt;0, "0", ('Bg(1)'!P17))</f>
        <v>#VALUE!</v>
      </c>
      <c r="Q17" s="4" t="e">
        <f>IF(('Bg(1)'!Q17)&lt;0, "0", ('Bg(1)'!Q17))</f>
        <v>#VALUE!</v>
      </c>
      <c r="R17" s="4" t="e">
        <f>IF(('Bg(1)'!R17)&lt;0, "0", ('Bg(1)'!R17))</f>
        <v>#VALUE!</v>
      </c>
      <c r="S17" s="4" t="e">
        <f>IF(('Bg(1)'!S17)&lt;0, "0", ('Bg(1)'!S17))</f>
        <v>#VALUE!</v>
      </c>
      <c r="T17" s="4" t="e">
        <f>IF(('Bg(1)'!T17)&lt;0, "0", ('Bg(1)'!T17))</f>
        <v>#VALUE!</v>
      </c>
      <c r="U17" s="4" t="e">
        <f>IF(('Bg(1)'!U17)&lt;0, "0", ('Bg(1)'!U17))</f>
        <v>#VALUE!</v>
      </c>
      <c r="V17" s="4" t="e">
        <f>IF(('Bg(1)'!V17)&lt;0, "0", ('Bg(1)'!V17))</f>
        <v>#VALUE!</v>
      </c>
      <c r="W17" s="4" t="e">
        <f>IF(('Bg(1)'!W17)&lt;0, "0", ('Bg(1)'!W17))</f>
        <v>#VALUE!</v>
      </c>
      <c r="X17" s="4" t="e">
        <f>IF(('Bg(1)'!X17)&lt;0, "0", ('Bg(1)'!X17))</f>
        <v>#VALUE!</v>
      </c>
      <c r="Y17" s="4" t="e">
        <f>IF(('Bg(1)'!Y17)&lt;0, "0", ('Bg(1)'!Y17))</f>
        <v>#VALUE!</v>
      </c>
    </row>
    <row r="18" spans="1:25" ht="16.5" customHeight="1" x14ac:dyDescent="0.25">
      <c r="A18" s="4" t="str">
        <f>Averages!A18</f>
        <v>IL-6</v>
      </c>
      <c r="B18" s="4">
        <f>IF(('Bg(1)'!B18)&lt;0, "0", ('Bg(1)'!B18))</f>
        <v>0</v>
      </c>
      <c r="C18" s="4" t="e">
        <f>IF(('Bg(1)'!C18)&lt;0, "0", ('Bg(1)'!C18))</f>
        <v>#VALUE!</v>
      </c>
      <c r="D18" s="4" t="e">
        <f>IF(('Bg(1)'!D18)&lt;0, "0", ('Bg(1)'!D18))</f>
        <v>#VALUE!</v>
      </c>
      <c r="E18" s="4" t="e">
        <f>IF(('Bg(1)'!E18)&lt;0, "0", ('Bg(1)'!E18))</f>
        <v>#VALUE!</v>
      </c>
      <c r="F18" s="4" t="e">
        <f>IF(('Bg(1)'!F18)&lt;0, "0", ('Bg(1)'!F18))</f>
        <v>#VALUE!</v>
      </c>
      <c r="G18" s="4" t="e">
        <f>IF(('Bg(1)'!G18)&lt;0, "0", ('Bg(1)'!G18))</f>
        <v>#VALUE!</v>
      </c>
      <c r="H18" s="4" t="e">
        <f>IF(('Bg(1)'!H18)&lt;0, "0", ('Bg(1)'!H18))</f>
        <v>#VALUE!</v>
      </c>
      <c r="I18" s="4" t="e">
        <f>IF(('Bg(1)'!I18)&lt;0, "0", ('Bg(1)'!I18))</f>
        <v>#VALUE!</v>
      </c>
      <c r="J18" s="4" t="e">
        <f>IF(('Bg(1)'!J18)&lt;0, "0", ('Bg(1)'!J18))</f>
        <v>#VALUE!</v>
      </c>
      <c r="K18" s="4" t="e">
        <f>IF(('Bg(1)'!K18)&lt;0, "0", ('Bg(1)'!K18))</f>
        <v>#VALUE!</v>
      </c>
      <c r="L18" s="4" t="e">
        <f>IF(('Bg(1)'!L18)&lt;0, "0", ('Bg(1)'!L18))</f>
        <v>#VALUE!</v>
      </c>
      <c r="M18" s="4" t="e">
        <f>IF(('Bg(1)'!M18)&lt;0, "0", ('Bg(1)'!M18))</f>
        <v>#VALUE!</v>
      </c>
      <c r="N18" s="4" t="e">
        <f>IF(('Bg(1)'!N18)&lt;0, "0", ('Bg(1)'!N18))</f>
        <v>#VALUE!</v>
      </c>
      <c r="O18" s="4" t="e">
        <f>IF(('Bg(1)'!O18)&lt;0, "0", ('Bg(1)'!O18))</f>
        <v>#VALUE!</v>
      </c>
      <c r="P18" s="4" t="e">
        <f>IF(('Bg(1)'!P18)&lt;0, "0", ('Bg(1)'!P18))</f>
        <v>#VALUE!</v>
      </c>
      <c r="Q18" s="4" t="e">
        <f>IF(('Bg(1)'!Q18)&lt;0, "0", ('Bg(1)'!Q18))</f>
        <v>#VALUE!</v>
      </c>
      <c r="R18" s="4" t="e">
        <f>IF(('Bg(1)'!R18)&lt;0, "0", ('Bg(1)'!R18))</f>
        <v>#VALUE!</v>
      </c>
      <c r="S18" s="4" t="e">
        <f>IF(('Bg(1)'!S18)&lt;0, "0", ('Bg(1)'!S18))</f>
        <v>#VALUE!</v>
      </c>
      <c r="T18" s="4" t="e">
        <f>IF(('Bg(1)'!T18)&lt;0, "0", ('Bg(1)'!T18))</f>
        <v>#VALUE!</v>
      </c>
      <c r="U18" s="4" t="e">
        <f>IF(('Bg(1)'!U18)&lt;0, "0", ('Bg(1)'!U18))</f>
        <v>#VALUE!</v>
      </c>
      <c r="V18" s="4" t="e">
        <f>IF(('Bg(1)'!V18)&lt;0, "0", ('Bg(1)'!V18))</f>
        <v>#VALUE!</v>
      </c>
      <c r="W18" s="4" t="e">
        <f>IF(('Bg(1)'!W18)&lt;0, "0", ('Bg(1)'!W18))</f>
        <v>#VALUE!</v>
      </c>
      <c r="X18" s="4" t="e">
        <f>IF(('Bg(1)'!X18)&lt;0, "0", ('Bg(1)'!X18))</f>
        <v>#VALUE!</v>
      </c>
      <c r="Y18" s="4" t="e">
        <f>IF(('Bg(1)'!Y18)&lt;0, "0", ('Bg(1)'!Y18))</f>
        <v>#VALUE!</v>
      </c>
    </row>
    <row r="19" spans="1:25" ht="16.5" customHeight="1" x14ac:dyDescent="0.25">
      <c r="A19" s="4" t="str">
        <f>Averages!A19</f>
        <v>IL-7</v>
      </c>
      <c r="B19" s="4">
        <f>IF(('Bg(1)'!B19)&lt;0, "0", ('Bg(1)'!B19))</f>
        <v>0</v>
      </c>
      <c r="C19" s="4" t="e">
        <f>IF(('Bg(1)'!C19)&lt;0, "0", ('Bg(1)'!C19))</f>
        <v>#VALUE!</v>
      </c>
      <c r="D19" s="4" t="e">
        <f>IF(('Bg(1)'!D19)&lt;0, "0", ('Bg(1)'!D19))</f>
        <v>#VALUE!</v>
      </c>
      <c r="E19" s="4" t="e">
        <f>IF(('Bg(1)'!E19)&lt;0, "0", ('Bg(1)'!E19))</f>
        <v>#VALUE!</v>
      </c>
      <c r="F19" s="4" t="e">
        <f>IF(('Bg(1)'!F19)&lt;0, "0", ('Bg(1)'!F19))</f>
        <v>#VALUE!</v>
      </c>
      <c r="G19" s="4" t="e">
        <f>IF(('Bg(1)'!G19)&lt;0, "0", ('Bg(1)'!G19))</f>
        <v>#VALUE!</v>
      </c>
      <c r="H19" s="4" t="e">
        <f>IF(('Bg(1)'!H19)&lt;0, "0", ('Bg(1)'!H19))</f>
        <v>#VALUE!</v>
      </c>
      <c r="I19" s="4" t="e">
        <f>IF(('Bg(1)'!I19)&lt;0, "0", ('Bg(1)'!I19))</f>
        <v>#VALUE!</v>
      </c>
      <c r="J19" s="4" t="e">
        <f>IF(('Bg(1)'!J19)&lt;0, "0", ('Bg(1)'!J19))</f>
        <v>#VALUE!</v>
      </c>
      <c r="K19" s="4" t="e">
        <f>IF(('Bg(1)'!K19)&lt;0, "0", ('Bg(1)'!K19))</f>
        <v>#VALUE!</v>
      </c>
      <c r="L19" s="4" t="e">
        <f>IF(('Bg(1)'!L19)&lt;0, "0", ('Bg(1)'!L19))</f>
        <v>#VALUE!</v>
      </c>
      <c r="M19" s="4" t="e">
        <f>IF(('Bg(1)'!M19)&lt;0, "0", ('Bg(1)'!M19))</f>
        <v>#VALUE!</v>
      </c>
      <c r="N19" s="4" t="e">
        <f>IF(('Bg(1)'!N19)&lt;0, "0", ('Bg(1)'!N19))</f>
        <v>#VALUE!</v>
      </c>
      <c r="O19" s="4" t="e">
        <f>IF(('Bg(1)'!O19)&lt;0, "0", ('Bg(1)'!O19))</f>
        <v>#VALUE!</v>
      </c>
      <c r="P19" s="4" t="e">
        <f>IF(('Bg(1)'!P19)&lt;0, "0", ('Bg(1)'!P19))</f>
        <v>#VALUE!</v>
      </c>
      <c r="Q19" s="4" t="e">
        <f>IF(('Bg(1)'!Q19)&lt;0, "0", ('Bg(1)'!Q19))</f>
        <v>#VALUE!</v>
      </c>
      <c r="R19" s="4" t="e">
        <f>IF(('Bg(1)'!R19)&lt;0, "0", ('Bg(1)'!R19))</f>
        <v>#VALUE!</v>
      </c>
      <c r="S19" s="4" t="e">
        <f>IF(('Bg(1)'!S19)&lt;0, "0", ('Bg(1)'!S19))</f>
        <v>#VALUE!</v>
      </c>
      <c r="T19" s="4" t="e">
        <f>IF(('Bg(1)'!T19)&lt;0, "0", ('Bg(1)'!T19))</f>
        <v>#VALUE!</v>
      </c>
      <c r="U19" s="4" t="e">
        <f>IF(('Bg(1)'!U19)&lt;0, "0", ('Bg(1)'!U19))</f>
        <v>#VALUE!</v>
      </c>
      <c r="V19" s="4" t="e">
        <f>IF(('Bg(1)'!V19)&lt;0, "0", ('Bg(1)'!V19))</f>
        <v>#VALUE!</v>
      </c>
      <c r="W19" s="4" t="e">
        <f>IF(('Bg(1)'!W19)&lt;0, "0", ('Bg(1)'!W19))</f>
        <v>#VALUE!</v>
      </c>
      <c r="X19" s="4" t="e">
        <f>IF(('Bg(1)'!X19)&lt;0, "0", ('Bg(1)'!X19))</f>
        <v>#VALUE!</v>
      </c>
      <c r="Y19" s="4" t="e">
        <f>IF(('Bg(1)'!Y19)&lt;0, "0", ('Bg(1)'!Y19))</f>
        <v>#VALUE!</v>
      </c>
    </row>
    <row r="20" spans="1:25" s="5" customFormat="1" ht="16.5" customHeight="1" x14ac:dyDescent="0.25">
      <c r="A20" s="4" t="str">
        <f>Averages!A20</f>
        <v>IL-9</v>
      </c>
      <c r="B20" s="4">
        <f>IF(('Bg(1)'!B20)&lt;0, "0", ('Bg(1)'!B20))</f>
        <v>0</v>
      </c>
      <c r="C20" s="4" t="e">
        <f>IF(('Bg(1)'!C20)&lt;0, "0", ('Bg(1)'!C20))</f>
        <v>#VALUE!</v>
      </c>
      <c r="D20" s="4" t="e">
        <f>IF(('Bg(1)'!D20)&lt;0, "0", ('Bg(1)'!D20))</f>
        <v>#VALUE!</v>
      </c>
      <c r="E20" s="4" t="e">
        <f>IF(('Bg(1)'!E20)&lt;0, "0", ('Bg(1)'!E20))</f>
        <v>#VALUE!</v>
      </c>
      <c r="F20" s="4" t="e">
        <f>IF(('Bg(1)'!F20)&lt;0, "0", ('Bg(1)'!F20))</f>
        <v>#VALUE!</v>
      </c>
      <c r="G20" s="4" t="e">
        <f>IF(('Bg(1)'!G20)&lt;0, "0", ('Bg(1)'!G20))</f>
        <v>#VALUE!</v>
      </c>
      <c r="H20" s="4" t="e">
        <f>IF(('Bg(1)'!H20)&lt;0, "0", ('Bg(1)'!H20))</f>
        <v>#VALUE!</v>
      </c>
      <c r="I20" s="4" t="e">
        <f>IF(('Bg(1)'!I20)&lt;0, "0", ('Bg(1)'!I20))</f>
        <v>#VALUE!</v>
      </c>
      <c r="J20" s="4" t="e">
        <f>IF(('Bg(1)'!J20)&lt;0, "0", ('Bg(1)'!J20))</f>
        <v>#VALUE!</v>
      </c>
      <c r="K20" s="4" t="e">
        <f>IF(('Bg(1)'!K20)&lt;0, "0", ('Bg(1)'!K20))</f>
        <v>#VALUE!</v>
      </c>
      <c r="L20" s="4" t="e">
        <f>IF(('Bg(1)'!L20)&lt;0, "0", ('Bg(1)'!L20))</f>
        <v>#VALUE!</v>
      </c>
      <c r="M20" s="4" t="e">
        <f>IF(('Bg(1)'!M20)&lt;0, "0", ('Bg(1)'!M20))</f>
        <v>#VALUE!</v>
      </c>
      <c r="N20" s="4" t="e">
        <f>IF(('Bg(1)'!N20)&lt;0, "0", ('Bg(1)'!N20))</f>
        <v>#VALUE!</v>
      </c>
      <c r="O20" s="4" t="e">
        <f>IF(('Bg(1)'!O20)&lt;0, "0", ('Bg(1)'!O20))</f>
        <v>#VALUE!</v>
      </c>
      <c r="P20" s="4" t="e">
        <f>IF(('Bg(1)'!P20)&lt;0, "0", ('Bg(1)'!P20))</f>
        <v>#VALUE!</v>
      </c>
      <c r="Q20" s="4" t="e">
        <f>IF(('Bg(1)'!Q20)&lt;0, "0", ('Bg(1)'!Q20))</f>
        <v>#VALUE!</v>
      </c>
      <c r="R20" s="4" t="e">
        <f>IF(('Bg(1)'!R20)&lt;0, "0", ('Bg(1)'!R20))</f>
        <v>#VALUE!</v>
      </c>
      <c r="S20" s="4" t="e">
        <f>IF(('Bg(1)'!S20)&lt;0, "0", ('Bg(1)'!S20))</f>
        <v>#VALUE!</v>
      </c>
      <c r="T20" s="4" t="e">
        <f>IF(('Bg(1)'!T20)&lt;0, "0", ('Bg(1)'!T20))</f>
        <v>#VALUE!</v>
      </c>
      <c r="U20" s="4" t="e">
        <f>IF(('Bg(1)'!U20)&lt;0, "0", ('Bg(1)'!U20))</f>
        <v>#VALUE!</v>
      </c>
      <c r="V20" s="4" t="e">
        <f>IF(('Bg(1)'!V20)&lt;0, "0", ('Bg(1)'!V20))</f>
        <v>#VALUE!</v>
      </c>
      <c r="W20" s="4" t="e">
        <f>IF(('Bg(1)'!W20)&lt;0, "0", ('Bg(1)'!W20))</f>
        <v>#VALUE!</v>
      </c>
      <c r="X20" s="4" t="e">
        <f>IF(('Bg(1)'!X20)&lt;0, "0", ('Bg(1)'!X20))</f>
        <v>#VALUE!</v>
      </c>
      <c r="Y20" s="4" t="e">
        <f>IF(('Bg(1)'!Y20)&lt;0, "0", ('Bg(1)'!Y20))</f>
        <v>#VALUE!</v>
      </c>
    </row>
    <row r="21" spans="1:25" s="5" customFormat="1" ht="16.5" customHeight="1" x14ac:dyDescent="0.25">
      <c r="A21" s="4" t="str">
        <f>Averages!A21</f>
        <v>TGFb</v>
      </c>
      <c r="B21" s="4">
        <f>IF(('Bg(1)'!B21)&lt;0, "0", ('Bg(1)'!B21))</f>
        <v>0</v>
      </c>
      <c r="C21" s="4" t="e">
        <f>IF(('Bg(1)'!C21)&lt;0, "0", ('Bg(1)'!C21))</f>
        <v>#VALUE!</v>
      </c>
      <c r="D21" s="4" t="e">
        <f>IF(('Bg(1)'!D21)&lt;0, "0", ('Bg(1)'!D21))</f>
        <v>#VALUE!</v>
      </c>
      <c r="E21" s="4" t="e">
        <f>IF(('Bg(1)'!E21)&lt;0, "0", ('Bg(1)'!E21))</f>
        <v>#VALUE!</v>
      </c>
      <c r="F21" s="4" t="e">
        <f>IF(('Bg(1)'!F21)&lt;0, "0", ('Bg(1)'!F21))</f>
        <v>#VALUE!</v>
      </c>
      <c r="G21" s="4" t="e">
        <f>IF(('Bg(1)'!G21)&lt;0, "0", ('Bg(1)'!G21))</f>
        <v>#VALUE!</v>
      </c>
      <c r="H21" s="4" t="e">
        <f>IF(('Bg(1)'!H21)&lt;0, "0", ('Bg(1)'!H21))</f>
        <v>#VALUE!</v>
      </c>
      <c r="I21" s="4" t="e">
        <f>IF(('Bg(1)'!I21)&lt;0, "0", ('Bg(1)'!I21))</f>
        <v>#VALUE!</v>
      </c>
      <c r="J21" s="4" t="e">
        <f>IF(('Bg(1)'!J21)&lt;0, "0", ('Bg(1)'!J21))</f>
        <v>#VALUE!</v>
      </c>
      <c r="K21" s="4" t="e">
        <f>IF(('Bg(1)'!K21)&lt;0, "0", ('Bg(1)'!K21))</f>
        <v>#VALUE!</v>
      </c>
      <c r="L21" s="4" t="e">
        <f>IF(('Bg(1)'!L21)&lt;0, "0", ('Bg(1)'!L21))</f>
        <v>#VALUE!</v>
      </c>
      <c r="M21" s="4" t="e">
        <f>IF(('Bg(1)'!M21)&lt;0, "0", ('Bg(1)'!M21))</f>
        <v>#VALUE!</v>
      </c>
      <c r="N21" s="4" t="e">
        <f>IF(('Bg(1)'!N21)&lt;0, "0", ('Bg(1)'!N21))</f>
        <v>#VALUE!</v>
      </c>
      <c r="O21" s="4" t="e">
        <f>IF(('Bg(1)'!O21)&lt;0, "0", ('Bg(1)'!O21))</f>
        <v>#VALUE!</v>
      </c>
      <c r="P21" s="4" t="e">
        <f>IF(('Bg(1)'!P21)&lt;0, "0", ('Bg(1)'!P21))</f>
        <v>#VALUE!</v>
      </c>
      <c r="Q21" s="4" t="e">
        <f>IF(('Bg(1)'!Q21)&lt;0, "0", ('Bg(1)'!Q21))</f>
        <v>#VALUE!</v>
      </c>
      <c r="R21" s="4" t="e">
        <f>IF(('Bg(1)'!R21)&lt;0, "0", ('Bg(1)'!R21))</f>
        <v>#VALUE!</v>
      </c>
      <c r="S21" s="4" t="e">
        <f>IF(('Bg(1)'!S21)&lt;0, "0", ('Bg(1)'!S21))</f>
        <v>#VALUE!</v>
      </c>
      <c r="T21" s="4" t="e">
        <f>IF(('Bg(1)'!T21)&lt;0, "0", ('Bg(1)'!T21))</f>
        <v>#VALUE!</v>
      </c>
      <c r="U21" s="4" t="e">
        <f>IF(('Bg(1)'!U21)&lt;0, "0", ('Bg(1)'!U21))</f>
        <v>#VALUE!</v>
      </c>
      <c r="V21" s="4" t="e">
        <f>IF(('Bg(1)'!V21)&lt;0, "0", ('Bg(1)'!V21))</f>
        <v>#VALUE!</v>
      </c>
      <c r="W21" s="4" t="e">
        <f>IF(('Bg(1)'!W21)&lt;0, "0", ('Bg(1)'!W21))</f>
        <v>#VALUE!</v>
      </c>
      <c r="X21" s="4" t="e">
        <f>IF(('Bg(1)'!X21)&lt;0, "0", ('Bg(1)'!X21))</f>
        <v>#VALUE!</v>
      </c>
      <c r="Y21" s="4" t="e">
        <f>IF(('Bg(1)'!Y21)&lt;0, "0", ('Bg(1)'!Y21))</f>
        <v>#VALUE!</v>
      </c>
    </row>
    <row r="22" spans="1:25" s="5" customFormat="1" ht="16.5" customHeight="1" x14ac:dyDescent="0.25">
      <c r="A22" s="4" t="str">
        <f>Averages!A22</f>
        <v>TNFa</v>
      </c>
      <c r="B22" s="4">
        <f>IF(('Bg(1)'!B22)&lt;0, "0", ('Bg(1)'!B22))</f>
        <v>0</v>
      </c>
      <c r="C22" s="4" t="e">
        <f>IF(('Bg(1)'!C22)&lt;0, "0", ('Bg(1)'!C22))</f>
        <v>#VALUE!</v>
      </c>
      <c r="D22" s="4" t="e">
        <f>IF(('Bg(1)'!D22)&lt;0, "0", ('Bg(1)'!D22))</f>
        <v>#VALUE!</v>
      </c>
      <c r="E22" s="4" t="e">
        <f>IF(('Bg(1)'!E22)&lt;0, "0", ('Bg(1)'!E22))</f>
        <v>#VALUE!</v>
      </c>
      <c r="F22" s="4" t="e">
        <f>IF(('Bg(1)'!F22)&lt;0, "0", ('Bg(1)'!F22))</f>
        <v>#VALUE!</v>
      </c>
      <c r="G22" s="4" t="e">
        <f>IF(('Bg(1)'!G22)&lt;0, "0", ('Bg(1)'!G22))</f>
        <v>#VALUE!</v>
      </c>
      <c r="H22" s="4" t="e">
        <f>IF(('Bg(1)'!H22)&lt;0, "0", ('Bg(1)'!H22))</f>
        <v>#VALUE!</v>
      </c>
      <c r="I22" s="4" t="e">
        <f>IF(('Bg(1)'!I22)&lt;0, "0", ('Bg(1)'!I22))</f>
        <v>#VALUE!</v>
      </c>
      <c r="J22" s="4" t="e">
        <f>IF(('Bg(1)'!J22)&lt;0, "0", ('Bg(1)'!J22))</f>
        <v>#VALUE!</v>
      </c>
      <c r="K22" s="4" t="e">
        <f>IF(('Bg(1)'!K22)&lt;0, "0", ('Bg(1)'!K22))</f>
        <v>#VALUE!</v>
      </c>
      <c r="L22" s="4" t="e">
        <f>IF(('Bg(1)'!L22)&lt;0, "0", ('Bg(1)'!L22))</f>
        <v>#VALUE!</v>
      </c>
      <c r="M22" s="4" t="e">
        <f>IF(('Bg(1)'!M22)&lt;0, "0", ('Bg(1)'!M22))</f>
        <v>#VALUE!</v>
      </c>
      <c r="N22" s="4" t="e">
        <f>IF(('Bg(1)'!N22)&lt;0, "0", ('Bg(1)'!N22))</f>
        <v>#VALUE!</v>
      </c>
      <c r="O22" s="4" t="e">
        <f>IF(('Bg(1)'!O22)&lt;0, "0", ('Bg(1)'!O22))</f>
        <v>#VALUE!</v>
      </c>
      <c r="P22" s="4" t="e">
        <f>IF(('Bg(1)'!P22)&lt;0, "0", ('Bg(1)'!P22))</f>
        <v>#VALUE!</v>
      </c>
      <c r="Q22" s="4" t="e">
        <f>IF(('Bg(1)'!Q22)&lt;0, "0", ('Bg(1)'!Q22))</f>
        <v>#VALUE!</v>
      </c>
      <c r="R22" s="4" t="e">
        <f>IF(('Bg(1)'!R22)&lt;0, "0", ('Bg(1)'!R22))</f>
        <v>#VALUE!</v>
      </c>
      <c r="S22" s="4" t="e">
        <f>IF(('Bg(1)'!S22)&lt;0, "0", ('Bg(1)'!S22))</f>
        <v>#VALUE!</v>
      </c>
      <c r="T22" s="4" t="e">
        <f>IF(('Bg(1)'!T22)&lt;0, "0", ('Bg(1)'!T22))</f>
        <v>#VALUE!</v>
      </c>
      <c r="U22" s="4" t="e">
        <f>IF(('Bg(1)'!U22)&lt;0, "0", ('Bg(1)'!U22))</f>
        <v>#VALUE!</v>
      </c>
      <c r="V22" s="4" t="e">
        <f>IF(('Bg(1)'!V22)&lt;0, "0", ('Bg(1)'!V22))</f>
        <v>#VALUE!</v>
      </c>
      <c r="W22" s="4" t="e">
        <f>IF(('Bg(1)'!W22)&lt;0, "0", ('Bg(1)'!W22))</f>
        <v>#VALUE!</v>
      </c>
      <c r="X22" s="4" t="e">
        <f>IF(('Bg(1)'!X22)&lt;0, "0", ('Bg(1)'!X22))</f>
        <v>#VALUE!</v>
      </c>
      <c r="Y22" s="4" t="e">
        <f>IF(('Bg(1)'!Y22)&lt;0, "0", ('Bg(1)'!Y22))</f>
        <v>#VALUE!</v>
      </c>
    </row>
    <row r="23" spans="1:25" s="5" customFormat="1" ht="16.5" customHeight="1" x14ac:dyDescent="0.25">
      <c r="A23" s="4" t="str">
        <f>Averages!A23</f>
        <v>BLANK</v>
      </c>
      <c r="B23" s="4">
        <f>IF(('Bg(1)'!B23)&lt;0, "0", ('Bg(1)'!B23))</f>
        <v>0</v>
      </c>
      <c r="C23" s="4" t="e">
        <f>IF(('Bg(1)'!C23)&lt;0, "0", ('Bg(1)'!C23))</f>
        <v>#VALUE!</v>
      </c>
      <c r="D23" s="4" t="e">
        <f>IF(('Bg(1)'!D23)&lt;0, "0", ('Bg(1)'!D23))</f>
        <v>#VALUE!</v>
      </c>
      <c r="E23" s="4" t="e">
        <f>IF(('Bg(1)'!E23)&lt;0, "0", ('Bg(1)'!E23))</f>
        <v>#VALUE!</v>
      </c>
      <c r="F23" s="4" t="e">
        <f>IF(('Bg(1)'!F23)&lt;0, "0", ('Bg(1)'!F23))</f>
        <v>#VALUE!</v>
      </c>
      <c r="G23" s="4" t="e">
        <f>IF(('Bg(1)'!G23)&lt;0, "0", ('Bg(1)'!G23))</f>
        <v>#VALUE!</v>
      </c>
      <c r="H23" s="4" t="e">
        <f>IF(('Bg(1)'!H23)&lt;0, "0", ('Bg(1)'!H23))</f>
        <v>#VALUE!</v>
      </c>
      <c r="I23" s="4" t="e">
        <f>IF(('Bg(1)'!I23)&lt;0, "0", ('Bg(1)'!I23))</f>
        <v>#VALUE!</v>
      </c>
      <c r="J23" s="4" t="e">
        <f>IF(('Bg(1)'!J23)&lt;0, "0", ('Bg(1)'!J23))</f>
        <v>#VALUE!</v>
      </c>
      <c r="K23" s="4" t="e">
        <f>IF(('Bg(1)'!K23)&lt;0, "0", ('Bg(1)'!K23))</f>
        <v>#VALUE!</v>
      </c>
      <c r="L23" s="4" t="e">
        <f>IF(('Bg(1)'!L23)&lt;0, "0", ('Bg(1)'!L23))</f>
        <v>#VALUE!</v>
      </c>
      <c r="M23" s="4" t="e">
        <f>IF(('Bg(1)'!M23)&lt;0, "0", ('Bg(1)'!M23))</f>
        <v>#VALUE!</v>
      </c>
      <c r="N23" s="4" t="e">
        <f>IF(('Bg(1)'!N23)&lt;0, "0", ('Bg(1)'!N23))</f>
        <v>#VALUE!</v>
      </c>
      <c r="O23" s="4" t="e">
        <f>IF(('Bg(1)'!O23)&lt;0, "0", ('Bg(1)'!O23))</f>
        <v>#VALUE!</v>
      </c>
      <c r="P23" s="4" t="e">
        <f>IF(('Bg(1)'!P23)&lt;0, "0", ('Bg(1)'!P23))</f>
        <v>#VALUE!</v>
      </c>
      <c r="Q23" s="4" t="e">
        <f>IF(('Bg(1)'!Q23)&lt;0, "0", ('Bg(1)'!Q23))</f>
        <v>#VALUE!</v>
      </c>
      <c r="R23" s="4" t="e">
        <f>IF(('Bg(1)'!R23)&lt;0, "0", ('Bg(1)'!R23))</f>
        <v>#VALUE!</v>
      </c>
      <c r="S23" s="4" t="e">
        <f>IF(('Bg(1)'!S23)&lt;0, "0", ('Bg(1)'!S23))</f>
        <v>#VALUE!</v>
      </c>
      <c r="T23" s="4" t="e">
        <f>IF(('Bg(1)'!T23)&lt;0, "0", ('Bg(1)'!T23))</f>
        <v>#VALUE!</v>
      </c>
      <c r="U23" s="4" t="e">
        <f>IF(('Bg(1)'!U23)&lt;0, "0", ('Bg(1)'!U23))</f>
        <v>#VALUE!</v>
      </c>
      <c r="V23" s="4" t="e">
        <f>IF(('Bg(1)'!V23)&lt;0, "0", ('Bg(1)'!V23))</f>
        <v>#VALUE!</v>
      </c>
      <c r="W23" s="4" t="e">
        <f>IF(('Bg(1)'!W23)&lt;0, "0", ('Bg(1)'!W23))</f>
        <v>#VALUE!</v>
      </c>
      <c r="X23" s="4" t="e">
        <f>IF(('Bg(1)'!X23)&lt;0, "0", ('Bg(1)'!X23))</f>
        <v>#VALUE!</v>
      </c>
      <c r="Y23" s="4" t="e">
        <f>IF(('Bg(1)'!Y23)&lt;0, "0", ('Bg(1)'!Y23))</f>
        <v>#VALUE!</v>
      </c>
    </row>
    <row r="24" spans="1:25" s="5" customFormat="1" ht="16.5" customHeight="1" x14ac:dyDescent="0.25">
      <c r="A24" s="4" t="str">
        <f>Averages!A24</f>
        <v>BLANK</v>
      </c>
      <c r="B24" s="4">
        <f>IF(('Bg(1)'!B24)&lt;0, "0", ('Bg(1)'!B24))</f>
        <v>0</v>
      </c>
      <c r="C24" s="4" t="e">
        <f>IF(('Bg(1)'!C24)&lt;0, "0", ('Bg(1)'!C24))</f>
        <v>#VALUE!</v>
      </c>
      <c r="D24" s="4" t="e">
        <f>IF(('Bg(1)'!D24)&lt;0, "0", ('Bg(1)'!D24))</f>
        <v>#VALUE!</v>
      </c>
      <c r="E24" s="4" t="e">
        <f>IF(('Bg(1)'!E24)&lt;0, "0", ('Bg(1)'!E24))</f>
        <v>#VALUE!</v>
      </c>
      <c r="F24" s="4" t="e">
        <f>IF(('Bg(1)'!F24)&lt;0, "0", ('Bg(1)'!F24))</f>
        <v>#VALUE!</v>
      </c>
      <c r="G24" s="4" t="e">
        <f>IF(('Bg(1)'!G24)&lt;0, "0", ('Bg(1)'!G24))</f>
        <v>#VALUE!</v>
      </c>
      <c r="H24" s="4" t="e">
        <f>IF(('Bg(1)'!H24)&lt;0, "0", ('Bg(1)'!H24))</f>
        <v>#VALUE!</v>
      </c>
      <c r="I24" s="4" t="e">
        <f>IF(('Bg(1)'!I24)&lt;0, "0", ('Bg(1)'!I24))</f>
        <v>#VALUE!</v>
      </c>
      <c r="J24" s="4" t="e">
        <f>IF(('Bg(1)'!J24)&lt;0, "0", ('Bg(1)'!J24))</f>
        <v>#VALUE!</v>
      </c>
      <c r="K24" s="4" t="e">
        <f>IF(('Bg(1)'!K24)&lt;0, "0", ('Bg(1)'!K24))</f>
        <v>#VALUE!</v>
      </c>
      <c r="L24" s="4" t="e">
        <f>IF(('Bg(1)'!L24)&lt;0, "0", ('Bg(1)'!L24))</f>
        <v>#VALUE!</v>
      </c>
      <c r="M24" s="4" t="e">
        <f>IF(('Bg(1)'!M24)&lt;0, "0", ('Bg(1)'!M24))</f>
        <v>#VALUE!</v>
      </c>
      <c r="N24" s="4" t="e">
        <f>IF(('Bg(1)'!N24)&lt;0, "0", ('Bg(1)'!N24))</f>
        <v>#VALUE!</v>
      </c>
      <c r="O24" s="4" t="e">
        <f>IF(('Bg(1)'!O24)&lt;0, "0", ('Bg(1)'!O24))</f>
        <v>#VALUE!</v>
      </c>
      <c r="P24" s="4" t="e">
        <f>IF(('Bg(1)'!P24)&lt;0, "0", ('Bg(1)'!P24))</f>
        <v>#VALUE!</v>
      </c>
      <c r="Q24" s="4" t="e">
        <f>IF(('Bg(1)'!Q24)&lt;0, "0", ('Bg(1)'!Q24))</f>
        <v>#VALUE!</v>
      </c>
      <c r="R24" s="4" t="e">
        <f>IF(('Bg(1)'!R24)&lt;0, "0", ('Bg(1)'!R24))</f>
        <v>#VALUE!</v>
      </c>
      <c r="S24" s="4" t="e">
        <f>IF(('Bg(1)'!S24)&lt;0, "0", ('Bg(1)'!S24))</f>
        <v>#VALUE!</v>
      </c>
      <c r="T24" s="4" t="e">
        <f>IF(('Bg(1)'!T24)&lt;0, "0", ('Bg(1)'!T24))</f>
        <v>#VALUE!</v>
      </c>
      <c r="U24" s="4" t="e">
        <f>IF(('Bg(1)'!U24)&lt;0, "0", ('Bg(1)'!U24))</f>
        <v>#VALUE!</v>
      </c>
      <c r="V24" s="4" t="e">
        <f>IF(('Bg(1)'!V24)&lt;0, "0", ('Bg(1)'!V24))</f>
        <v>#VALUE!</v>
      </c>
      <c r="W24" s="4" t="e">
        <f>IF(('Bg(1)'!W24)&lt;0, "0", ('Bg(1)'!W24))</f>
        <v>#VALUE!</v>
      </c>
      <c r="X24" s="4" t="e">
        <f>IF(('Bg(1)'!X24)&lt;0, "0", ('Bg(1)'!X24))</f>
        <v>#VALUE!</v>
      </c>
      <c r="Y24" s="4" t="e">
        <f>IF(('Bg(1)'!Y24)&lt;0, "0", ('Bg(1)'!Y24))</f>
        <v>#VALUE!</v>
      </c>
    </row>
    <row r="25" spans="1:25" s="5" customFormat="1" ht="16.5" customHeight="1" x14ac:dyDescent="0.25">
      <c r="A25" s="4" t="str">
        <f>Averages!A25</f>
        <v>BLANK</v>
      </c>
      <c r="B25" s="4">
        <f>IF(('Bg(1)'!B25)&lt;0, "0", ('Bg(1)'!B25))</f>
        <v>0</v>
      </c>
      <c r="C25" s="4" t="e">
        <f>IF(('Bg(1)'!C25)&lt;0, "0", ('Bg(1)'!C25))</f>
        <v>#VALUE!</v>
      </c>
      <c r="D25" s="4" t="e">
        <f>IF(('Bg(1)'!D25)&lt;0, "0", ('Bg(1)'!D25))</f>
        <v>#VALUE!</v>
      </c>
      <c r="E25" s="4" t="e">
        <f>IF(('Bg(1)'!E25)&lt;0, "0", ('Bg(1)'!E25))</f>
        <v>#VALUE!</v>
      </c>
      <c r="F25" s="4" t="e">
        <f>IF(('Bg(1)'!F25)&lt;0, "0", ('Bg(1)'!F25))</f>
        <v>#VALUE!</v>
      </c>
      <c r="G25" s="4" t="e">
        <f>IF(('Bg(1)'!G25)&lt;0, "0", ('Bg(1)'!G25))</f>
        <v>#VALUE!</v>
      </c>
      <c r="H25" s="4" t="e">
        <f>IF(('Bg(1)'!H25)&lt;0, "0", ('Bg(1)'!H25))</f>
        <v>#VALUE!</v>
      </c>
      <c r="I25" s="4" t="e">
        <f>IF(('Bg(1)'!I25)&lt;0, "0", ('Bg(1)'!I25))</f>
        <v>#VALUE!</v>
      </c>
      <c r="J25" s="4" t="e">
        <f>IF(('Bg(1)'!J25)&lt;0, "0", ('Bg(1)'!J25))</f>
        <v>#VALUE!</v>
      </c>
      <c r="K25" s="4" t="e">
        <f>IF(('Bg(1)'!K25)&lt;0, "0", ('Bg(1)'!K25))</f>
        <v>#VALUE!</v>
      </c>
      <c r="L25" s="4" t="e">
        <f>IF(('Bg(1)'!L25)&lt;0, "0", ('Bg(1)'!L25))</f>
        <v>#VALUE!</v>
      </c>
      <c r="M25" s="4" t="e">
        <f>IF(('Bg(1)'!M25)&lt;0, "0", ('Bg(1)'!M25))</f>
        <v>#VALUE!</v>
      </c>
      <c r="N25" s="4" t="e">
        <f>IF(('Bg(1)'!N25)&lt;0, "0", ('Bg(1)'!N25))</f>
        <v>#VALUE!</v>
      </c>
      <c r="O25" s="4" t="e">
        <f>IF(('Bg(1)'!O25)&lt;0, "0", ('Bg(1)'!O25))</f>
        <v>#VALUE!</v>
      </c>
      <c r="P25" s="4" t="e">
        <f>IF(('Bg(1)'!P25)&lt;0, "0", ('Bg(1)'!P25))</f>
        <v>#VALUE!</v>
      </c>
      <c r="Q25" s="4" t="e">
        <f>IF(('Bg(1)'!Q25)&lt;0, "0", ('Bg(1)'!Q25))</f>
        <v>#VALUE!</v>
      </c>
      <c r="R25" s="4" t="e">
        <f>IF(('Bg(1)'!R25)&lt;0, "0", ('Bg(1)'!R25))</f>
        <v>#VALUE!</v>
      </c>
      <c r="S25" s="4" t="e">
        <f>IF(('Bg(1)'!S25)&lt;0, "0", ('Bg(1)'!S25))</f>
        <v>#VALUE!</v>
      </c>
      <c r="T25" s="4" t="e">
        <f>IF(('Bg(1)'!T25)&lt;0, "0", ('Bg(1)'!T25))</f>
        <v>#VALUE!</v>
      </c>
      <c r="U25" s="4" t="e">
        <f>IF(('Bg(1)'!U25)&lt;0, "0", ('Bg(1)'!U25))</f>
        <v>#VALUE!</v>
      </c>
      <c r="V25" s="4" t="e">
        <f>IF(('Bg(1)'!V25)&lt;0, "0", ('Bg(1)'!V25))</f>
        <v>#VALUE!</v>
      </c>
      <c r="W25" s="4" t="e">
        <f>IF(('Bg(1)'!W25)&lt;0, "0", ('Bg(1)'!W25))</f>
        <v>#VALUE!</v>
      </c>
      <c r="X25" s="4" t="e">
        <f>IF(('Bg(1)'!X25)&lt;0, "0", ('Bg(1)'!X25))</f>
        <v>#VALUE!</v>
      </c>
      <c r="Y25" s="4" t="e">
        <f>IF(('Bg(1)'!Y25)&lt;0, "0", ('Bg(1)'!Y25))</f>
        <v>#VALUE!</v>
      </c>
    </row>
    <row r="26" spans="1:25" s="5" customFormat="1" ht="16.5" customHeight="1" x14ac:dyDescent="0.25">
      <c r="A26" s="4" t="e">
        <f>Averages!#REF!</f>
        <v>#REF!</v>
      </c>
      <c r="B26" s="4" t="e">
        <f>IF(('Bg(1)'!B26)&lt;0, "0", ('Bg(1)'!B26))</f>
        <v>#REF!</v>
      </c>
      <c r="C26" s="4" t="e">
        <f>IF(('Bg(1)'!C26)&lt;0, "0", ('Bg(1)'!C26))</f>
        <v>#REF!</v>
      </c>
      <c r="D26" s="4" t="e">
        <f>IF(('Bg(1)'!D26)&lt;0, "0", ('Bg(1)'!D26))</f>
        <v>#REF!</v>
      </c>
      <c r="E26" s="4" t="e">
        <f>IF(('Bg(1)'!E26)&lt;0, "0", ('Bg(1)'!E26))</f>
        <v>#REF!</v>
      </c>
      <c r="F26" s="4" t="e">
        <f>IF(('Bg(1)'!F26)&lt;0, "0", ('Bg(1)'!F26))</f>
        <v>#REF!</v>
      </c>
      <c r="G26" s="4" t="e">
        <f>IF(('Bg(1)'!G26)&lt;0, "0", ('Bg(1)'!G26))</f>
        <v>#REF!</v>
      </c>
      <c r="H26" s="4" t="e">
        <f>IF(('Bg(1)'!H26)&lt;0, "0", ('Bg(1)'!H26))</f>
        <v>#REF!</v>
      </c>
      <c r="I26" s="4" t="e">
        <f>IF(('Bg(1)'!I26)&lt;0, "0", ('Bg(1)'!I26))</f>
        <v>#REF!</v>
      </c>
      <c r="J26" s="4" t="e">
        <f>IF(('Bg(1)'!J26)&lt;0, "0", ('Bg(1)'!J26))</f>
        <v>#REF!</v>
      </c>
      <c r="K26" s="4" t="e">
        <f>IF(('Bg(1)'!K26)&lt;0, "0", ('Bg(1)'!K26))</f>
        <v>#REF!</v>
      </c>
      <c r="L26" s="4" t="e">
        <f>IF(('Bg(1)'!L26)&lt;0, "0", ('Bg(1)'!L26))</f>
        <v>#REF!</v>
      </c>
      <c r="M26" s="4" t="e">
        <f>IF(('Bg(1)'!M26)&lt;0, "0", ('Bg(1)'!M26))</f>
        <v>#REF!</v>
      </c>
      <c r="N26" s="4" t="e">
        <f>IF(('Bg(1)'!N26)&lt;0, "0", ('Bg(1)'!N26))</f>
        <v>#REF!</v>
      </c>
      <c r="O26" s="4" t="e">
        <f>IF(('Bg(1)'!O26)&lt;0, "0", ('Bg(1)'!O26))</f>
        <v>#REF!</v>
      </c>
      <c r="P26" s="4" t="e">
        <f>IF(('Bg(1)'!P26)&lt;0, "0", ('Bg(1)'!P26))</f>
        <v>#REF!</v>
      </c>
      <c r="Q26" s="4" t="e">
        <f>IF(('Bg(1)'!Q26)&lt;0, "0", ('Bg(1)'!Q26))</f>
        <v>#REF!</v>
      </c>
      <c r="R26" s="4" t="e">
        <f>IF(('Bg(1)'!R26)&lt;0, "0", ('Bg(1)'!R26))</f>
        <v>#REF!</v>
      </c>
      <c r="S26" s="4" t="e">
        <f>IF(('Bg(1)'!S26)&lt;0, "0", ('Bg(1)'!S26))</f>
        <v>#REF!</v>
      </c>
      <c r="T26" s="4" t="e">
        <f>IF(('Bg(1)'!T26)&lt;0, "0", ('Bg(1)'!T26))</f>
        <v>#REF!</v>
      </c>
      <c r="U26" s="4" t="e">
        <f>IF(('Bg(1)'!U26)&lt;0, "0", ('Bg(1)'!U26))</f>
        <v>#REF!</v>
      </c>
      <c r="V26" s="4" t="e">
        <f>IF(('Bg(1)'!V26)&lt;0, "0", ('Bg(1)'!V26))</f>
        <v>#REF!</v>
      </c>
      <c r="W26" s="4" t="e">
        <f>IF(('Bg(1)'!W26)&lt;0, "0", ('Bg(1)'!W26))</f>
        <v>#REF!</v>
      </c>
      <c r="X26" s="4" t="e">
        <f>IF(('Bg(1)'!X26)&lt;0, "0", ('Bg(1)'!X26))</f>
        <v>#REF!</v>
      </c>
      <c r="Y26" s="4" t="e">
        <f>IF(('Bg(1)'!Y26)&lt;0, "0", ('Bg(1)'!Y26))</f>
        <v>#REF!</v>
      </c>
    </row>
    <row r="27" spans="1:25" s="5" customFormat="1" ht="16.5" customHeight="1" x14ac:dyDescent="0.25">
      <c r="A27" s="4" t="e">
        <f>Averages!#REF!</f>
        <v>#REF!</v>
      </c>
      <c r="B27" s="4" t="e">
        <f>IF(('Bg(1)'!B27)&lt;0, "0", ('Bg(1)'!B27))</f>
        <v>#REF!</v>
      </c>
      <c r="C27" s="4" t="e">
        <f>IF(('Bg(1)'!C27)&lt;0, "0", ('Bg(1)'!C27))</f>
        <v>#REF!</v>
      </c>
      <c r="D27" s="4" t="e">
        <f>IF(('Bg(1)'!D27)&lt;0, "0", ('Bg(1)'!D27))</f>
        <v>#REF!</v>
      </c>
      <c r="E27" s="4" t="e">
        <f>IF(('Bg(1)'!E27)&lt;0, "0", ('Bg(1)'!E27))</f>
        <v>#REF!</v>
      </c>
      <c r="F27" s="4" t="e">
        <f>IF(('Bg(1)'!F27)&lt;0, "0", ('Bg(1)'!F27))</f>
        <v>#REF!</v>
      </c>
      <c r="G27" s="4" t="e">
        <f>IF(('Bg(1)'!G27)&lt;0, "0", ('Bg(1)'!G27))</f>
        <v>#REF!</v>
      </c>
      <c r="H27" s="4" t="e">
        <f>IF(('Bg(1)'!H27)&lt;0, "0", ('Bg(1)'!H27))</f>
        <v>#REF!</v>
      </c>
      <c r="I27" s="4" t="e">
        <f>IF(('Bg(1)'!I27)&lt;0, "0", ('Bg(1)'!I27))</f>
        <v>#REF!</v>
      </c>
      <c r="J27" s="4" t="e">
        <f>IF(('Bg(1)'!J27)&lt;0, "0", ('Bg(1)'!J27))</f>
        <v>#REF!</v>
      </c>
      <c r="K27" s="4" t="e">
        <f>IF(('Bg(1)'!K27)&lt;0, "0", ('Bg(1)'!K27))</f>
        <v>#REF!</v>
      </c>
      <c r="L27" s="4" t="e">
        <f>IF(('Bg(1)'!L27)&lt;0, "0", ('Bg(1)'!L27))</f>
        <v>#REF!</v>
      </c>
      <c r="M27" s="4" t="e">
        <f>IF(('Bg(1)'!M27)&lt;0, "0", ('Bg(1)'!M27))</f>
        <v>#REF!</v>
      </c>
      <c r="N27" s="4" t="e">
        <f>IF(('Bg(1)'!N27)&lt;0, "0", ('Bg(1)'!N27))</f>
        <v>#REF!</v>
      </c>
      <c r="O27" s="4" t="e">
        <f>IF(('Bg(1)'!O27)&lt;0, "0", ('Bg(1)'!O27))</f>
        <v>#REF!</v>
      </c>
      <c r="P27" s="4" t="e">
        <f>IF(('Bg(1)'!P27)&lt;0, "0", ('Bg(1)'!P27))</f>
        <v>#REF!</v>
      </c>
      <c r="Q27" s="4" t="e">
        <f>IF(('Bg(1)'!Q27)&lt;0, "0", ('Bg(1)'!Q27))</f>
        <v>#REF!</v>
      </c>
      <c r="R27" s="4" t="e">
        <f>IF(('Bg(1)'!R27)&lt;0, "0", ('Bg(1)'!R27))</f>
        <v>#REF!</v>
      </c>
      <c r="S27" s="4" t="e">
        <f>IF(('Bg(1)'!S27)&lt;0, "0", ('Bg(1)'!S27))</f>
        <v>#REF!</v>
      </c>
      <c r="T27" s="4" t="e">
        <f>IF(('Bg(1)'!T27)&lt;0, "0", ('Bg(1)'!T27))</f>
        <v>#REF!</v>
      </c>
      <c r="U27" s="4" t="e">
        <f>IF(('Bg(1)'!U27)&lt;0, "0", ('Bg(1)'!U27))</f>
        <v>#REF!</v>
      </c>
      <c r="V27" s="4" t="e">
        <f>IF(('Bg(1)'!V27)&lt;0, "0", ('Bg(1)'!V27))</f>
        <v>#REF!</v>
      </c>
      <c r="W27" s="4" t="e">
        <f>IF(('Bg(1)'!W27)&lt;0, "0", ('Bg(1)'!W27))</f>
        <v>#REF!</v>
      </c>
      <c r="X27" s="4" t="e">
        <f>IF(('Bg(1)'!X27)&lt;0, "0", ('Bg(1)'!X27))</f>
        <v>#REF!</v>
      </c>
      <c r="Y27" s="4" t="e">
        <f>IF(('Bg(1)'!Y27)&lt;0, "0", ('Bg(1)'!Y27))</f>
        <v>#REF!</v>
      </c>
    </row>
    <row r="28" spans="1:25" ht="16.5" customHeight="1" x14ac:dyDescent="0.25">
      <c r="D28" s="3"/>
    </row>
    <row r="29" spans="1:25" ht="16.5" customHeight="1" x14ac:dyDescent="0.25">
      <c r="D29" s="3"/>
    </row>
    <row r="30" spans="1:25" ht="16.5" customHeight="1" x14ac:dyDescent="0.25">
      <c r="D30" s="3"/>
    </row>
    <row r="31" spans="1:25" ht="16.5" customHeight="1" x14ac:dyDescent="0.25">
      <c r="D31" s="3"/>
    </row>
    <row r="32" spans="1:25" ht="16.5" customHeight="1" x14ac:dyDescent="0.25">
      <c r="D32" s="3"/>
    </row>
    <row r="33" spans="4:4" ht="16.5" customHeight="1" x14ac:dyDescent="0.25">
      <c r="D33" s="3"/>
    </row>
    <row r="34" spans="4:4" ht="16.5" customHeight="1" x14ac:dyDescent="0.25">
      <c r="D34" s="3"/>
    </row>
    <row r="35" spans="4:4" ht="16.5" customHeight="1" x14ac:dyDescent="0.25">
      <c r="D35" s="3"/>
    </row>
    <row r="36" spans="4:4" ht="16.5" customHeight="1" x14ac:dyDescent="0.25">
      <c r="D36" s="3"/>
    </row>
    <row r="37" spans="4:4" ht="16.5" customHeight="1" x14ac:dyDescent="0.25">
      <c r="D37" s="3"/>
    </row>
    <row r="38" spans="4:4" ht="16.5" customHeight="1" x14ac:dyDescent="0.25">
      <c r="D38" s="3"/>
    </row>
    <row r="39" spans="4:4" ht="16.5" customHeight="1" x14ac:dyDescent="0.25">
      <c r="D39" s="3"/>
    </row>
    <row r="40" spans="4:4" ht="16.5" customHeight="1" x14ac:dyDescent="0.25">
      <c r="D40" s="3"/>
    </row>
    <row r="41" spans="4:4" ht="16.5" customHeight="1" x14ac:dyDescent="0.25">
      <c r="D41" s="3"/>
    </row>
    <row r="42" spans="4:4" ht="16.5" customHeight="1" x14ac:dyDescent="0.25">
      <c r="D42" s="3"/>
    </row>
    <row r="43" spans="4:4" ht="16.5" customHeight="1" x14ac:dyDescent="0.25">
      <c r="D43" s="3"/>
    </row>
    <row r="44" spans="4:4" ht="16.5" customHeight="1" x14ac:dyDescent="0.25">
      <c r="D44" s="3"/>
    </row>
    <row r="45" spans="4:4" ht="16.5" customHeight="1" x14ac:dyDescent="0.25">
      <c r="D45" s="3"/>
    </row>
    <row r="46" spans="4:4" ht="16.5" customHeight="1" x14ac:dyDescent="0.25">
      <c r="D46" s="3"/>
    </row>
    <row r="47" spans="4:4" ht="16.5" customHeight="1" x14ac:dyDescent="0.25">
      <c r="D47" s="3"/>
    </row>
    <row r="48" spans="4:4" ht="16.5" customHeight="1" x14ac:dyDescent="0.25">
      <c r="D48" s="3"/>
    </row>
    <row r="49" spans="4:4" ht="16.5" customHeight="1" x14ac:dyDescent="0.25">
      <c r="D49" s="3"/>
    </row>
    <row r="50" spans="4:4" ht="16.5" customHeight="1" x14ac:dyDescent="0.25">
      <c r="D50" s="3"/>
    </row>
    <row r="51" spans="4:4" ht="16.5" customHeight="1" x14ac:dyDescent="0.25">
      <c r="D51" s="3"/>
    </row>
    <row r="52" spans="4:4" ht="16.5" customHeight="1" x14ac:dyDescent="0.25">
      <c r="D52" s="3"/>
    </row>
    <row r="53" spans="4:4" ht="16.5" customHeight="1" x14ac:dyDescent="0.25">
      <c r="D53" s="3"/>
    </row>
    <row r="54" spans="4:4" ht="16.5" customHeight="1" x14ac:dyDescent="0.25">
      <c r="D54" s="3"/>
    </row>
    <row r="55" spans="4:4" ht="16.5" customHeight="1" x14ac:dyDescent="0.25">
      <c r="D55" s="3"/>
    </row>
    <row r="56" spans="4:4" ht="16.5" customHeight="1" x14ac:dyDescent="0.25">
      <c r="D56" s="3"/>
    </row>
    <row r="57" spans="4:4" ht="16.5" customHeight="1" x14ac:dyDescent="0.25">
      <c r="D57" s="3"/>
    </row>
    <row r="58" spans="4:4" ht="16.5" customHeight="1" x14ac:dyDescent="0.25">
      <c r="D58" s="3"/>
    </row>
    <row r="59" spans="4:4" ht="16.5" customHeight="1" x14ac:dyDescent="0.25">
      <c r="D59" s="3"/>
    </row>
    <row r="60" spans="4:4" ht="16.5" customHeight="1" x14ac:dyDescent="0.25">
      <c r="D60" s="3"/>
    </row>
    <row r="61" spans="4:4" ht="16.5" customHeight="1" x14ac:dyDescent="0.25">
      <c r="D61" s="3"/>
    </row>
    <row r="62" spans="4:4" ht="16.5" customHeight="1" x14ac:dyDescent="0.25">
      <c r="D62" s="3"/>
    </row>
    <row r="63" spans="4:4" ht="16.5" customHeight="1" x14ac:dyDescent="0.25">
      <c r="D63" s="3"/>
    </row>
    <row r="64" spans="4:4" ht="16.5" customHeight="1" x14ac:dyDescent="0.25">
      <c r="D64" s="3"/>
    </row>
    <row r="65" spans="4:4" ht="16.5" customHeight="1" x14ac:dyDescent="0.25">
      <c r="D65" s="3"/>
    </row>
    <row r="66" spans="4:4" ht="16.5" customHeight="1" x14ac:dyDescent="0.25">
      <c r="D66" s="3"/>
    </row>
    <row r="67" spans="4:4" ht="16.5" customHeight="1" x14ac:dyDescent="0.25">
      <c r="D67" s="3"/>
    </row>
    <row r="68" spans="4:4" ht="16.5" customHeight="1" x14ac:dyDescent="0.25">
      <c r="D68" s="3"/>
    </row>
    <row r="69" spans="4:4" ht="16.5" customHeight="1" x14ac:dyDescent="0.25">
      <c r="D69" s="3"/>
    </row>
    <row r="70" spans="4:4" ht="16.5" customHeight="1" x14ac:dyDescent="0.25">
      <c r="D70" s="3"/>
    </row>
    <row r="71" spans="4:4" ht="16.5" customHeight="1" x14ac:dyDescent="0.25">
      <c r="D71" s="3"/>
    </row>
    <row r="72" spans="4:4" ht="16.5" customHeight="1" x14ac:dyDescent="0.25">
      <c r="D72" s="3"/>
    </row>
    <row r="73" spans="4:4" ht="16.5" customHeight="1" x14ac:dyDescent="0.25">
      <c r="D73" s="3"/>
    </row>
    <row r="74" spans="4:4" ht="16.5" customHeight="1" x14ac:dyDescent="0.25">
      <c r="D74" s="3"/>
    </row>
    <row r="75" spans="4:4" ht="16.5" customHeight="1" x14ac:dyDescent="0.25">
      <c r="D75" s="3"/>
    </row>
    <row r="76" spans="4:4" ht="16.5" customHeight="1" x14ac:dyDescent="0.25">
      <c r="D76" s="3"/>
    </row>
    <row r="77" spans="4:4" ht="16.5" customHeight="1" x14ac:dyDescent="0.25">
      <c r="D77" s="3"/>
    </row>
    <row r="78" spans="4:4" ht="16.5" customHeight="1" x14ac:dyDescent="0.25">
      <c r="D78" s="3"/>
    </row>
    <row r="79" spans="4:4" ht="16.5" customHeight="1" x14ac:dyDescent="0.25">
      <c r="D79" s="3"/>
    </row>
    <row r="80" spans="4:4" ht="16.5" customHeight="1" x14ac:dyDescent="0.25">
      <c r="D80" s="3"/>
    </row>
    <row r="81" spans="4:4" ht="16.5" customHeight="1" x14ac:dyDescent="0.25">
      <c r="D81" s="3"/>
    </row>
    <row r="82" spans="4:4" ht="16.5" customHeight="1" x14ac:dyDescent="0.25">
      <c r="D82" s="3"/>
    </row>
    <row r="83" spans="4:4" ht="16.5" customHeight="1" x14ac:dyDescent="0.25">
      <c r="D83" s="3"/>
    </row>
    <row r="84" spans="4:4" ht="16.5" customHeight="1" x14ac:dyDescent="0.25">
      <c r="D84" s="3"/>
    </row>
    <row r="85" spans="4:4" ht="16.5" customHeight="1" x14ac:dyDescent="0.25">
      <c r="D85" s="3"/>
    </row>
    <row r="86" spans="4:4" ht="16.5" customHeight="1" x14ac:dyDescent="0.25">
      <c r="D86" s="3"/>
    </row>
    <row r="87" spans="4:4" ht="16.5" customHeight="1" x14ac:dyDescent="0.25">
      <c r="D87" s="3"/>
    </row>
    <row r="88" spans="4:4" ht="16.5" customHeight="1" x14ac:dyDescent="0.25">
      <c r="D88" s="3"/>
    </row>
    <row r="89" spans="4:4" ht="16.5" customHeight="1" x14ac:dyDescent="0.25">
      <c r="D89" s="3"/>
    </row>
    <row r="90" spans="4:4" ht="16.5" customHeight="1" x14ac:dyDescent="0.25">
      <c r="D90" s="3"/>
    </row>
    <row r="91" spans="4:4" ht="16.5" customHeight="1" x14ac:dyDescent="0.25">
      <c r="D91" s="3"/>
    </row>
    <row r="92" spans="4:4" ht="16.5" customHeight="1" x14ac:dyDescent="0.25">
      <c r="D92" s="3"/>
    </row>
    <row r="93" spans="4:4" ht="16.5" customHeight="1" x14ac:dyDescent="0.25">
      <c r="D93" s="3"/>
    </row>
    <row r="94" spans="4:4" ht="16.5" customHeight="1" x14ac:dyDescent="0.25">
      <c r="D94" s="3"/>
    </row>
    <row r="95" spans="4:4" ht="16.5" customHeight="1" x14ac:dyDescent="0.25">
      <c r="D95" s="3"/>
    </row>
    <row r="96" spans="4:4" ht="16.5" customHeight="1" x14ac:dyDescent="0.25">
      <c r="D96" s="3"/>
    </row>
    <row r="97" spans="4:4" ht="16.5" customHeight="1" x14ac:dyDescent="0.25">
      <c r="D97" s="3"/>
    </row>
    <row r="98" spans="4:4" ht="16.5" customHeight="1" x14ac:dyDescent="0.25">
      <c r="D98" s="3"/>
    </row>
    <row r="99" spans="4:4" ht="16.5" customHeight="1" x14ac:dyDescent="0.25">
      <c r="D99" s="3"/>
    </row>
    <row r="100" spans="4:4" ht="16.5" customHeight="1" x14ac:dyDescent="0.25">
      <c r="D100" s="3"/>
    </row>
    <row r="101" spans="4:4" ht="16.5" customHeight="1" x14ac:dyDescent="0.25">
      <c r="D101" s="3"/>
    </row>
    <row r="102" spans="4:4" ht="16.5" customHeight="1" x14ac:dyDescent="0.25">
      <c r="D102" s="3"/>
    </row>
    <row r="103" spans="4:4" ht="16.5" customHeight="1" x14ac:dyDescent="0.25">
      <c r="D103" s="3"/>
    </row>
    <row r="104" spans="4:4" ht="16.5" customHeight="1" x14ac:dyDescent="0.25">
      <c r="D104" s="3"/>
    </row>
    <row r="105" spans="4:4" ht="16.5" customHeight="1" x14ac:dyDescent="0.25">
      <c r="D105" s="3"/>
    </row>
    <row r="106" spans="4:4" ht="16.5" customHeight="1" x14ac:dyDescent="0.25">
      <c r="D106" s="3"/>
    </row>
    <row r="107" spans="4:4" ht="16.5" customHeight="1" x14ac:dyDescent="0.25">
      <c r="D107" s="3"/>
    </row>
    <row r="108" spans="4:4" ht="16.5" customHeight="1" x14ac:dyDescent="0.25">
      <c r="D108" s="3"/>
    </row>
    <row r="109" spans="4:4" ht="16.5" customHeight="1" x14ac:dyDescent="0.25">
      <c r="D109" s="3"/>
    </row>
    <row r="110" spans="4:4" ht="16.5" customHeight="1" x14ac:dyDescent="0.25">
      <c r="D110" s="3"/>
    </row>
    <row r="111" spans="4:4" ht="16.5" customHeight="1" x14ac:dyDescent="0.25">
      <c r="D111" s="3"/>
    </row>
    <row r="112" spans="4:4" ht="16.5" customHeight="1" x14ac:dyDescent="0.25">
      <c r="D112" s="3"/>
    </row>
    <row r="113" spans="4:4" ht="16.5" customHeight="1" x14ac:dyDescent="0.25">
      <c r="D113" s="3"/>
    </row>
    <row r="114" spans="4:4" ht="16.5" customHeight="1" x14ac:dyDescent="0.25">
      <c r="D114" s="3"/>
    </row>
    <row r="115" spans="4:4" ht="16.5" customHeight="1" x14ac:dyDescent="0.25">
      <c r="D115" s="3"/>
    </row>
    <row r="116" spans="4:4" ht="16.5" customHeight="1" x14ac:dyDescent="0.25">
      <c r="D116" s="3"/>
    </row>
    <row r="117" spans="4:4" ht="16.5" customHeight="1" x14ac:dyDescent="0.25">
      <c r="D117" s="3"/>
    </row>
    <row r="118" spans="4:4" ht="16.5" customHeight="1" x14ac:dyDescent="0.25">
      <c r="D118" s="3"/>
    </row>
    <row r="119" spans="4:4" ht="16.5" customHeight="1" x14ac:dyDescent="0.25">
      <c r="D119" s="3"/>
    </row>
    <row r="120" spans="4:4" ht="16.5" customHeight="1" x14ac:dyDescent="0.25">
      <c r="D120" s="3"/>
    </row>
    <row r="121" spans="4:4" ht="16.5" customHeight="1" x14ac:dyDescent="0.25">
      <c r="D121" s="3"/>
    </row>
    <row r="122" spans="4:4" ht="16.5" customHeight="1" x14ac:dyDescent="0.25">
      <c r="D122" s="3"/>
    </row>
    <row r="123" spans="4:4" ht="16.5" customHeight="1" x14ac:dyDescent="0.25">
      <c r="D123" s="3"/>
    </row>
    <row r="124" spans="4:4" ht="16.5" customHeight="1" x14ac:dyDescent="0.25">
      <c r="D124" s="3"/>
    </row>
    <row r="125" spans="4:4" ht="16.5" customHeight="1" x14ac:dyDescent="0.25">
      <c r="D125" s="3"/>
    </row>
    <row r="126" spans="4:4" ht="16.5" customHeight="1" x14ac:dyDescent="0.25">
      <c r="D126" s="3"/>
    </row>
    <row r="127" spans="4:4" ht="16.5" customHeight="1" x14ac:dyDescent="0.25">
      <c r="D127" s="3"/>
    </row>
    <row r="128" spans="4:4" ht="16.5" customHeight="1" x14ac:dyDescent="0.25">
      <c r="D128" s="3"/>
    </row>
    <row r="129" spans="4:4" ht="16.5" customHeight="1" x14ac:dyDescent="0.25">
      <c r="D129" s="3"/>
    </row>
    <row r="130" spans="4:4" ht="16.5" customHeight="1" x14ac:dyDescent="0.25">
      <c r="D130" s="3"/>
    </row>
    <row r="131" spans="4:4" ht="16.5" customHeight="1" x14ac:dyDescent="0.25">
      <c r="D131" s="3"/>
    </row>
  </sheetData>
  <phoneticPr fontId="0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04"/>
  <sheetViews>
    <sheetView workbookViewId="0">
      <pane xSplit="1" ySplit="6" topLeftCell="B13" activePane="bottomRight" state="frozen"/>
      <selection activeCell="B6" sqref="B6"/>
      <selection pane="topRight" activeCell="B6" sqref="B6"/>
      <selection pane="bottomLeft" activeCell="B6" sqref="B6"/>
      <selection pane="bottomRight" activeCell="A25" sqref="A25:IV27"/>
    </sheetView>
  </sheetViews>
  <sheetFormatPr defaultColWidth="9.109375" defaultRowHeight="16.5" customHeight="1" x14ac:dyDescent="0.25"/>
  <cols>
    <col min="1" max="1" width="16.6640625" style="62" customWidth="1"/>
    <col min="2" max="25" width="16.6640625" style="63" customWidth="1"/>
    <col min="26" max="16384" width="9.109375" style="63"/>
  </cols>
  <sheetData>
    <row r="2" spans="1:25" ht="16.5" customHeight="1" x14ac:dyDescent="0.3">
      <c r="A2" s="60" t="str">
        <f>'Aligning data'!A1</f>
        <v>RayBio® Cytokine Antibody Arrays --AAM-TCR-1</v>
      </c>
    </row>
    <row r="3" spans="1:25" ht="16.5" customHeight="1" x14ac:dyDescent="0.25">
      <c r="A3" s="64"/>
    </row>
    <row r="4" spans="1:25" ht="16.5" customHeight="1" x14ac:dyDescent="0.25">
      <c r="A4" s="65" t="s">
        <v>35</v>
      </c>
    </row>
    <row r="6" spans="1:25" s="66" customFormat="1" ht="16.5" customHeight="1" x14ac:dyDescent="0.25">
      <c r="A6" s="62"/>
      <c r="B6" s="66" t="str">
        <f>'Bg Subtraction'!B4</f>
        <v>Sample 1</v>
      </c>
      <c r="C6" s="66" t="str">
        <f>'Bg Subtraction'!C4</f>
        <v>Sample 2</v>
      </c>
      <c r="D6" s="66" t="str">
        <f>'Bg Subtraction'!D4</f>
        <v>Sample 3</v>
      </c>
      <c r="E6" s="66" t="str">
        <f>'Bg Subtraction'!E4</f>
        <v>Sample 4</v>
      </c>
      <c r="F6" s="66" t="str">
        <f>'Bg Subtraction'!F4</f>
        <v>Sample 5</v>
      </c>
      <c r="G6" s="66" t="str">
        <f>'Bg Subtraction'!G4</f>
        <v>Sample 6</v>
      </c>
      <c r="H6" s="66" t="str">
        <f>'Bg Subtraction'!H4</f>
        <v>Sample 7</v>
      </c>
      <c r="I6" s="66" t="str">
        <f>'Bg Subtraction'!I4</f>
        <v>Sample 8</v>
      </c>
      <c r="J6" s="66" t="str">
        <f>'Bg Subtraction'!J4</f>
        <v>Sample 9</v>
      </c>
      <c r="K6" s="66" t="str">
        <f>'Bg Subtraction'!K4</f>
        <v>Sample 10</v>
      </c>
      <c r="L6" s="66" t="str">
        <f>'Bg Subtraction'!L4</f>
        <v>Sample 11</v>
      </c>
      <c r="M6" s="66" t="str">
        <f>'Bg Subtraction'!M4</f>
        <v>Sample 12</v>
      </c>
      <c r="N6" s="66" t="str">
        <f>'Bg Subtraction'!N4</f>
        <v>Sample 13</v>
      </c>
      <c r="O6" s="66" t="str">
        <f>'Bg Subtraction'!O4</f>
        <v>Sample 14</v>
      </c>
      <c r="P6" s="66" t="str">
        <f>'Bg Subtraction'!P4</f>
        <v>Sample 15</v>
      </c>
      <c r="Q6" s="66" t="str">
        <f>'Bg Subtraction'!Q4</f>
        <v>SAMPLE 16</v>
      </c>
      <c r="R6" s="66" t="str">
        <f>'Bg Subtraction'!R4</f>
        <v>SAMPLE 17</v>
      </c>
      <c r="S6" s="66" t="str">
        <f>'Bg Subtraction'!S4</f>
        <v>SAMPLE 18</v>
      </c>
      <c r="T6" s="66" t="str">
        <f>'Bg Subtraction'!T4</f>
        <v>SAMPLE 19</v>
      </c>
      <c r="U6" s="66" t="str">
        <f>'Bg Subtraction'!U4</f>
        <v>SAMPLE 20</v>
      </c>
      <c r="V6" s="66" t="str">
        <f>'Bg Subtraction'!V4</f>
        <v>SAMPLE 21</v>
      </c>
      <c r="W6" s="66" t="str">
        <f>'Bg Subtraction'!W4</f>
        <v>SAMPLE 22</v>
      </c>
      <c r="X6" s="66" t="str">
        <f>'Bg Subtraction'!X4</f>
        <v>SAMPLE 23</v>
      </c>
      <c r="Y6" s="66" t="str">
        <f>'Bg Subtraction'!Y4</f>
        <v>SAMPLE 24</v>
      </c>
    </row>
    <row r="7" spans="1:25" s="66" customFormat="1" ht="16.5" customHeight="1" x14ac:dyDescent="0.25">
      <c r="A7" s="62"/>
    </row>
    <row r="8" spans="1:25" s="69" customFormat="1" ht="16.5" customHeight="1" x14ac:dyDescent="0.25">
      <c r="A8" s="67" t="str">
        <f>'Bg Subtraction'!A6</f>
        <v>POS</v>
      </c>
      <c r="B8" s="68" t="e">
        <f>'Bg Subtraction'!B6*'Bg Subtraction'!B6/'Bg Subtraction'!B6</f>
        <v>#DIV/0!</v>
      </c>
      <c r="C8" s="68" t="e">
        <f>'Bg Subtraction'!C6*'Bg Subtraction'!B6/'Bg Subtraction'!C6</f>
        <v>#VALUE!</v>
      </c>
      <c r="D8" s="68" t="e">
        <f>'Bg Subtraction'!D6*'Bg Subtraction'!B6/'Bg Subtraction'!D6</f>
        <v>#VALUE!</v>
      </c>
      <c r="E8" s="68" t="e">
        <f>'Bg Subtraction'!E6*'Bg Subtraction'!B6/'Bg Subtraction'!E6</f>
        <v>#VALUE!</v>
      </c>
      <c r="F8" s="68" t="e">
        <f>'Bg Subtraction'!F6*'Bg Subtraction'!B6/'Bg Subtraction'!F6</f>
        <v>#VALUE!</v>
      </c>
      <c r="G8" s="68" t="e">
        <f>'Bg Subtraction'!G6*'Bg Subtraction'!B6/'Bg Subtraction'!G6</f>
        <v>#VALUE!</v>
      </c>
      <c r="H8" s="68" t="e">
        <f>'Bg Subtraction'!H6*'Bg Subtraction'!B6/'Bg Subtraction'!H6</f>
        <v>#VALUE!</v>
      </c>
      <c r="I8" s="68" t="e">
        <f>'Bg Subtraction'!I6*'Bg Subtraction'!B6/'Bg Subtraction'!I6</f>
        <v>#VALUE!</v>
      </c>
      <c r="J8" s="68" t="e">
        <f>'Bg Subtraction'!J6*'Bg Subtraction'!B6/'Bg Subtraction'!J6</f>
        <v>#VALUE!</v>
      </c>
      <c r="K8" s="68" t="e">
        <f>'Bg Subtraction'!K6*'Bg Subtraction'!B6/'Bg Subtraction'!K6</f>
        <v>#VALUE!</v>
      </c>
      <c r="L8" s="68" t="e">
        <f>'Bg Subtraction'!L6*'Bg Subtraction'!B6/'Bg Subtraction'!L6</f>
        <v>#VALUE!</v>
      </c>
      <c r="M8" s="68" t="e">
        <f>'Bg Subtraction'!M6*'Bg Subtraction'!B6/'Bg Subtraction'!M6</f>
        <v>#VALUE!</v>
      </c>
      <c r="N8" s="68" t="e">
        <f>'Bg Subtraction'!N6*'Bg Subtraction'!B6/'Bg Subtraction'!N6</f>
        <v>#VALUE!</v>
      </c>
      <c r="O8" s="68" t="e">
        <f>'Bg Subtraction'!O6*'Bg Subtraction'!B6/'Bg Subtraction'!O6</f>
        <v>#VALUE!</v>
      </c>
      <c r="P8" s="68" t="e">
        <f>'Bg Subtraction'!P6*'Bg Subtraction'!B6/'Bg Subtraction'!P6</f>
        <v>#VALUE!</v>
      </c>
      <c r="Q8" s="68" t="e">
        <f>'Bg Subtraction'!Q6*'Bg Subtraction'!B6/'Bg Subtraction'!Q6</f>
        <v>#VALUE!</v>
      </c>
      <c r="R8" s="68" t="e">
        <f>'Bg Subtraction'!R6*'Bg Subtraction'!B6/'Bg Subtraction'!R6</f>
        <v>#VALUE!</v>
      </c>
      <c r="S8" s="68" t="e">
        <f>'Bg Subtraction'!S6*'Bg Subtraction'!B6/'Bg Subtraction'!S6</f>
        <v>#VALUE!</v>
      </c>
      <c r="T8" s="68" t="e">
        <f>'Bg Subtraction'!T6*'Bg Subtraction'!B6/'Bg Subtraction'!T6</f>
        <v>#VALUE!</v>
      </c>
      <c r="U8" s="68" t="e">
        <f>'Bg Subtraction'!U6*'Bg Subtraction'!B6/'Bg Subtraction'!U6</f>
        <v>#VALUE!</v>
      </c>
      <c r="V8" s="68" t="e">
        <f>'Bg Subtraction'!V6*'Bg Subtraction'!B6/'Bg Subtraction'!V6</f>
        <v>#VALUE!</v>
      </c>
      <c r="W8" s="68" t="e">
        <f>'Bg Subtraction'!W6*'Bg Subtraction'!B6/'Bg Subtraction'!W6</f>
        <v>#VALUE!</v>
      </c>
      <c r="X8" s="68" t="e">
        <f>'Bg Subtraction'!X6*'Bg Subtraction'!B6/'Bg Subtraction'!X6</f>
        <v>#VALUE!</v>
      </c>
      <c r="Y8" s="68" t="e">
        <f>'Bg Subtraction'!Y6*'Bg Subtraction'!B6/'Bg Subtraction'!Y6</f>
        <v>#VALUE!</v>
      </c>
    </row>
    <row r="9" spans="1:25" s="69" customFormat="1" ht="16.5" customHeight="1" x14ac:dyDescent="0.25">
      <c r="A9" s="67" t="str">
        <f>'Bg Subtraction'!A7</f>
        <v>NEG</v>
      </c>
      <c r="B9" s="68" t="e">
        <f>'Bg Subtraction'!B7*'Bg Subtraction'!B6/'Bg Subtraction'!B6</f>
        <v>#DIV/0!</v>
      </c>
      <c r="C9" s="68" t="e">
        <f>'Bg Subtraction'!C7*'Bg Subtraction'!B6/'Bg Subtraction'!C6</f>
        <v>#VALUE!</v>
      </c>
      <c r="D9" s="68" t="e">
        <f>'Bg Subtraction'!D7*'Bg Subtraction'!B6/'Bg Subtraction'!D6</f>
        <v>#VALUE!</v>
      </c>
      <c r="E9" s="68" t="e">
        <f>'Bg Subtraction'!E7*'Bg Subtraction'!B6/'Bg Subtraction'!E6</f>
        <v>#VALUE!</v>
      </c>
      <c r="F9" s="68" t="e">
        <f>'Bg Subtraction'!F7*'Bg Subtraction'!B6/'Bg Subtraction'!F6</f>
        <v>#VALUE!</v>
      </c>
      <c r="G9" s="68" t="e">
        <f>'Bg Subtraction'!G7*'Bg Subtraction'!B6/'Bg Subtraction'!G6</f>
        <v>#VALUE!</v>
      </c>
      <c r="H9" s="68" t="e">
        <f>'Bg Subtraction'!H7*'Bg Subtraction'!B6/'Bg Subtraction'!H6</f>
        <v>#VALUE!</v>
      </c>
      <c r="I9" s="68" t="e">
        <f>'Bg Subtraction'!I7*'Bg Subtraction'!B6/'Bg Subtraction'!I6</f>
        <v>#VALUE!</v>
      </c>
      <c r="J9" s="68" t="e">
        <f>'Bg Subtraction'!J7*'Bg Subtraction'!B6/'Bg Subtraction'!J6</f>
        <v>#VALUE!</v>
      </c>
      <c r="K9" s="68" t="e">
        <f>'Bg Subtraction'!K7*'Bg Subtraction'!B6/'Bg Subtraction'!K6</f>
        <v>#VALUE!</v>
      </c>
      <c r="L9" s="68" t="e">
        <f>'Bg Subtraction'!L7*'Bg Subtraction'!B6/'Bg Subtraction'!L6</f>
        <v>#VALUE!</v>
      </c>
      <c r="M9" s="68" t="e">
        <f>'Bg Subtraction'!M7*'Bg Subtraction'!B6/'Bg Subtraction'!M6</f>
        <v>#VALUE!</v>
      </c>
      <c r="N9" s="68" t="e">
        <f>'Bg Subtraction'!N7*'Bg Subtraction'!B6/'Bg Subtraction'!N6</f>
        <v>#VALUE!</v>
      </c>
      <c r="O9" s="68" t="e">
        <f>'Bg Subtraction'!O7*'Bg Subtraction'!B6/'Bg Subtraction'!O6</f>
        <v>#VALUE!</v>
      </c>
      <c r="P9" s="68" t="e">
        <f>'Bg Subtraction'!P7*'Bg Subtraction'!B6/'Bg Subtraction'!P6</f>
        <v>#VALUE!</v>
      </c>
      <c r="Q9" s="68" t="e">
        <f>'Bg Subtraction'!Q7*'Bg Subtraction'!B6/'Bg Subtraction'!Q6</f>
        <v>#VALUE!</v>
      </c>
      <c r="R9" s="68" t="e">
        <f>'Bg Subtraction'!R7*'Bg Subtraction'!B6/'Bg Subtraction'!R6</f>
        <v>#VALUE!</v>
      </c>
      <c r="S9" s="68" t="e">
        <f>'Bg Subtraction'!S7*'Bg Subtraction'!B6/'Bg Subtraction'!S6</f>
        <v>#VALUE!</v>
      </c>
      <c r="T9" s="68" t="e">
        <f>'Bg Subtraction'!T7*'Bg Subtraction'!B6/'Bg Subtraction'!T6</f>
        <v>#VALUE!</v>
      </c>
      <c r="U9" s="68" t="e">
        <f>'Bg Subtraction'!U7*'Bg Subtraction'!B6/'Bg Subtraction'!U6</f>
        <v>#VALUE!</v>
      </c>
      <c r="V9" s="68" t="e">
        <f>'Bg Subtraction'!V7*'Bg Subtraction'!B6/'Bg Subtraction'!V6</f>
        <v>#VALUE!</v>
      </c>
      <c r="W9" s="68" t="e">
        <f>'Bg Subtraction'!W7*'Bg Subtraction'!B6/'Bg Subtraction'!W6</f>
        <v>#VALUE!</v>
      </c>
      <c r="X9" s="68" t="e">
        <f>'Bg Subtraction'!X7*'Bg Subtraction'!B6/'Bg Subtraction'!X6</f>
        <v>#VALUE!</v>
      </c>
      <c r="Y9" s="68" t="e">
        <f>'Bg Subtraction'!Y7*'Bg Subtraction'!B6/'Bg Subtraction'!Y6</f>
        <v>#VALUE!</v>
      </c>
    </row>
    <row r="10" spans="1:25" s="69" customFormat="1" ht="16.5" customHeight="1" x14ac:dyDescent="0.25">
      <c r="A10" s="67" t="str">
        <f>'Bg Subtraction'!A8</f>
        <v>IFNg</v>
      </c>
      <c r="B10" s="68" t="e">
        <f>'Bg Subtraction'!B8*'Bg Subtraction'!B6/'Bg Subtraction'!B6</f>
        <v>#DIV/0!</v>
      </c>
      <c r="C10" s="68" t="e">
        <f>'Bg Subtraction'!C8*'Bg Subtraction'!B6/'Bg Subtraction'!C6</f>
        <v>#VALUE!</v>
      </c>
      <c r="D10" s="68" t="e">
        <f>'Bg Subtraction'!D8*'Bg Subtraction'!B6/'Bg Subtraction'!D6</f>
        <v>#VALUE!</v>
      </c>
      <c r="E10" s="68" t="e">
        <f>'Bg Subtraction'!E8*'Bg Subtraction'!B6/'Bg Subtraction'!E6</f>
        <v>#VALUE!</v>
      </c>
      <c r="F10" s="68" t="e">
        <f>'Bg Subtraction'!F8*'Bg Subtraction'!B6/'Bg Subtraction'!F6</f>
        <v>#VALUE!</v>
      </c>
      <c r="G10" s="68" t="e">
        <f>'Bg Subtraction'!G8*'Bg Subtraction'!B6/'Bg Subtraction'!G6</f>
        <v>#VALUE!</v>
      </c>
      <c r="H10" s="68" t="e">
        <f>'Bg Subtraction'!H8*'Bg Subtraction'!B6/'Bg Subtraction'!H6</f>
        <v>#VALUE!</v>
      </c>
      <c r="I10" s="68" t="e">
        <f>'Bg Subtraction'!I8*'Bg Subtraction'!B6/'Bg Subtraction'!I6</f>
        <v>#VALUE!</v>
      </c>
      <c r="J10" s="68" t="e">
        <f>'Bg Subtraction'!J8*'Bg Subtraction'!B6/'Bg Subtraction'!J6</f>
        <v>#VALUE!</v>
      </c>
      <c r="K10" s="68" t="e">
        <f>'Bg Subtraction'!K8*'Bg Subtraction'!B6/'Bg Subtraction'!K6</f>
        <v>#VALUE!</v>
      </c>
      <c r="L10" s="68" t="e">
        <f>'Bg Subtraction'!L8*'Bg Subtraction'!B6/'Bg Subtraction'!L6</f>
        <v>#VALUE!</v>
      </c>
      <c r="M10" s="68" t="e">
        <f>'Bg Subtraction'!M8*'Bg Subtraction'!B6/'Bg Subtraction'!M6</f>
        <v>#VALUE!</v>
      </c>
      <c r="N10" s="68" t="e">
        <f>'Bg Subtraction'!N8*'Bg Subtraction'!B6/'Bg Subtraction'!N6</f>
        <v>#VALUE!</v>
      </c>
      <c r="O10" s="68" t="e">
        <f>'Bg Subtraction'!O8*'Bg Subtraction'!B6/'Bg Subtraction'!O6</f>
        <v>#VALUE!</v>
      </c>
      <c r="P10" s="68" t="e">
        <f>'Bg Subtraction'!P8*'Bg Subtraction'!B6/'Bg Subtraction'!P6</f>
        <v>#VALUE!</v>
      </c>
      <c r="Q10" s="68" t="e">
        <f>'Bg Subtraction'!Q8*'Bg Subtraction'!B6/'Bg Subtraction'!Q6</f>
        <v>#VALUE!</v>
      </c>
      <c r="R10" s="68" t="e">
        <f>'Bg Subtraction'!R8*'Bg Subtraction'!B6/'Bg Subtraction'!R6</f>
        <v>#VALUE!</v>
      </c>
      <c r="S10" s="68" t="e">
        <f>'Bg Subtraction'!S8*'Bg Subtraction'!B6/'Bg Subtraction'!S6</f>
        <v>#VALUE!</v>
      </c>
      <c r="T10" s="68" t="e">
        <f>'Bg Subtraction'!T8*'Bg Subtraction'!B6/'Bg Subtraction'!T6</f>
        <v>#VALUE!</v>
      </c>
      <c r="U10" s="68" t="e">
        <f>'Bg Subtraction'!U8*'Bg Subtraction'!B6/'Bg Subtraction'!U6</f>
        <v>#VALUE!</v>
      </c>
      <c r="V10" s="68" t="e">
        <f>'Bg Subtraction'!V8*'Bg Subtraction'!B6/'Bg Subtraction'!V6</f>
        <v>#VALUE!</v>
      </c>
      <c r="W10" s="68" t="e">
        <f>'Bg Subtraction'!W8*'Bg Subtraction'!B6/'Bg Subtraction'!W6</f>
        <v>#VALUE!</v>
      </c>
      <c r="X10" s="68" t="e">
        <f>'Bg Subtraction'!X8*'Bg Subtraction'!B6/'Bg Subtraction'!X6</f>
        <v>#VALUE!</v>
      </c>
      <c r="Y10" s="68" t="e">
        <f>'Bg Subtraction'!Y8*'Bg Subtraction'!B6/'Bg Subtraction'!Y6</f>
        <v>#VALUE!</v>
      </c>
    </row>
    <row r="11" spans="1:25" s="69" customFormat="1" ht="16.5" customHeight="1" x14ac:dyDescent="0.25">
      <c r="A11" s="67" t="str">
        <f>'Bg Subtraction'!A9</f>
        <v>IL-10</v>
      </c>
      <c r="B11" s="68" t="e">
        <f>'Bg Subtraction'!B9*'Bg Subtraction'!B6/'Bg Subtraction'!B6</f>
        <v>#DIV/0!</v>
      </c>
      <c r="C11" s="68" t="e">
        <f>'Bg Subtraction'!C9*'Bg Subtraction'!B6/'Bg Subtraction'!C6</f>
        <v>#VALUE!</v>
      </c>
      <c r="D11" s="68" t="e">
        <f>'Bg Subtraction'!D9*'Bg Subtraction'!B6/'Bg Subtraction'!D6</f>
        <v>#VALUE!</v>
      </c>
      <c r="E11" s="68" t="e">
        <f>'Bg Subtraction'!E9*'Bg Subtraction'!B6/'Bg Subtraction'!E6</f>
        <v>#VALUE!</v>
      </c>
      <c r="F11" s="68" t="e">
        <f>'Bg Subtraction'!F9*'Bg Subtraction'!B6/'Bg Subtraction'!F6</f>
        <v>#VALUE!</v>
      </c>
      <c r="G11" s="68" t="e">
        <f>'Bg Subtraction'!G9*'Bg Subtraction'!B6/'Bg Subtraction'!G6</f>
        <v>#VALUE!</v>
      </c>
      <c r="H11" s="68" t="e">
        <f>'Bg Subtraction'!H9*'Bg Subtraction'!B6/'Bg Subtraction'!H6</f>
        <v>#VALUE!</v>
      </c>
      <c r="I11" s="68" t="e">
        <f>'Bg Subtraction'!I9*'Bg Subtraction'!B6/'Bg Subtraction'!I6</f>
        <v>#VALUE!</v>
      </c>
      <c r="J11" s="68" t="e">
        <f>'Bg Subtraction'!J9*'Bg Subtraction'!B6/'Bg Subtraction'!J6</f>
        <v>#VALUE!</v>
      </c>
      <c r="K11" s="68" t="e">
        <f>'Bg Subtraction'!K9*'Bg Subtraction'!B6/'Bg Subtraction'!K6</f>
        <v>#VALUE!</v>
      </c>
      <c r="L11" s="68" t="e">
        <f>'Bg Subtraction'!L9*'Bg Subtraction'!B6/'Bg Subtraction'!L6</f>
        <v>#VALUE!</v>
      </c>
      <c r="M11" s="68" t="e">
        <f>'Bg Subtraction'!M9*'Bg Subtraction'!B6/'Bg Subtraction'!M6</f>
        <v>#VALUE!</v>
      </c>
      <c r="N11" s="68" t="e">
        <f>'Bg Subtraction'!N9*'Bg Subtraction'!B6/'Bg Subtraction'!N6</f>
        <v>#VALUE!</v>
      </c>
      <c r="O11" s="68" t="e">
        <f>'Bg Subtraction'!O9*'Bg Subtraction'!B6/'Bg Subtraction'!O6</f>
        <v>#VALUE!</v>
      </c>
      <c r="P11" s="68" t="e">
        <f>'Bg Subtraction'!P9*'Bg Subtraction'!B6/'Bg Subtraction'!P6</f>
        <v>#VALUE!</v>
      </c>
      <c r="Q11" s="68" t="e">
        <f>'Bg Subtraction'!Q9*'Bg Subtraction'!B6/'Bg Subtraction'!Q6</f>
        <v>#VALUE!</v>
      </c>
      <c r="R11" s="68" t="e">
        <f>'Bg Subtraction'!R9*'Bg Subtraction'!B6/'Bg Subtraction'!R6</f>
        <v>#VALUE!</v>
      </c>
      <c r="S11" s="68" t="e">
        <f>'Bg Subtraction'!S9*'Bg Subtraction'!B6/'Bg Subtraction'!S6</f>
        <v>#VALUE!</v>
      </c>
      <c r="T11" s="68" t="e">
        <f>'Bg Subtraction'!T9*'Bg Subtraction'!B6/'Bg Subtraction'!T6</f>
        <v>#VALUE!</v>
      </c>
      <c r="U11" s="68" t="e">
        <f>'Bg Subtraction'!U9*'Bg Subtraction'!B6/'Bg Subtraction'!U6</f>
        <v>#VALUE!</v>
      </c>
      <c r="V11" s="68" t="e">
        <f>'Bg Subtraction'!V9*'Bg Subtraction'!B6/'Bg Subtraction'!V6</f>
        <v>#VALUE!</v>
      </c>
      <c r="W11" s="68" t="e">
        <f>'Bg Subtraction'!W9*'Bg Subtraction'!B6/'Bg Subtraction'!W6</f>
        <v>#VALUE!</v>
      </c>
      <c r="X11" s="68" t="e">
        <f>'Bg Subtraction'!X9*'Bg Subtraction'!B6/'Bg Subtraction'!X6</f>
        <v>#VALUE!</v>
      </c>
      <c r="Y11" s="68" t="e">
        <f>'Bg Subtraction'!Y9*'Bg Subtraction'!B6/'Bg Subtraction'!Y6</f>
        <v>#VALUE!</v>
      </c>
    </row>
    <row r="12" spans="1:25" s="69" customFormat="1" ht="16.5" customHeight="1" x14ac:dyDescent="0.25">
      <c r="A12" s="67" t="str">
        <f>'Bg Subtraction'!A10</f>
        <v>IL-12p70</v>
      </c>
      <c r="B12" s="68" t="e">
        <f>'Bg Subtraction'!B10*'Bg Subtraction'!B6/'Bg Subtraction'!B6</f>
        <v>#DIV/0!</v>
      </c>
      <c r="C12" s="68" t="e">
        <f>'Bg Subtraction'!C10*'Bg Subtraction'!B6/'Bg Subtraction'!C6</f>
        <v>#VALUE!</v>
      </c>
      <c r="D12" s="68" t="e">
        <f>'Bg Subtraction'!D10*'Bg Subtraction'!B6/'Bg Subtraction'!D6</f>
        <v>#VALUE!</v>
      </c>
      <c r="E12" s="68" t="e">
        <f>'Bg Subtraction'!E10*'Bg Subtraction'!B6/'Bg Subtraction'!E6</f>
        <v>#VALUE!</v>
      </c>
      <c r="F12" s="68" t="e">
        <f>'Bg Subtraction'!F10*'Bg Subtraction'!B6/'Bg Subtraction'!F6</f>
        <v>#VALUE!</v>
      </c>
      <c r="G12" s="68" t="e">
        <f>'Bg Subtraction'!G10*'Bg Subtraction'!B6/'Bg Subtraction'!G6</f>
        <v>#VALUE!</v>
      </c>
      <c r="H12" s="68" t="e">
        <f>'Bg Subtraction'!H10*'Bg Subtraction'!B6/'Bg Subtraction'!H6</f>
        <v>#VALUE!</v>
      </c>
      <c r="I12" s="68" t="e">
        <f>'Bg Subtraction'!I10*'Bg Subtraction'!B6/'Bg Subtraction'!I6</f>
        <v>#VALUE!</v>
      </c>
      <c r="J12" s="68" t="e">
        <f>'Bg Subtraction'!J10*'Bg Subtraction'!B6/'Bg Subtraction'!J6</f>
        <v>#VALUE!</v>
      </c>
      <c r="K12" s="68" t="e">
        <f>'Bg Subtraction'!K10*'Bg Subtraction'!B6/'Bg Subtraction'!K6</f>
        <v>#VALUE!</v>
      </c>
      <c r="L12" s="68" t="e">
        <f>'Bg Subtraction'!L10*'Bg Subtraction'!B6/'Bg Subtraction'!L6</f>
        <v>#VALUE!</v>
      </c>
      <c r="M12" s="68" t="e">
        <f>'Bg Subtraction'!M10*'Bg Subtraction'!B6/'Bg Subtraction'!M6</f>
        <v>#VALUE!</v>
      </c>
      <c r="N12" s="68" t="e">
        <f>'Bg Subtraction'!N10*'Bg Subtraction'!B6/'Bg Subtraction'!N6</f>
        <v>#VALUE!</v>
      </c>
      <c r="O12" s="68" t="e">
        <f>'Bg Subtraction'!O10*'Bg Subtraction'!B6/'Bg Subtraction'!O6</f>
        <v>#VALUE!</v>
      </c>
      <c r="P12" s="68" t="e">
        <f>'Bg Subtraction'!P10*'Bg Subtraction'!B6/'Bg Subtraction'!P6</f>
        <v>#VALUE!</v>
      </c>
      <c r="Q12" s="68" t="e">
        <f>'Bg Subtraction'!Q10*'Bg Subtraction'!B6/'Bg Subtraction'!Q6</f>
        <v>#VALUE!</v>
      </c>
      <c r="R12" s="68" t="e">
        <f>'Bg Subtraction'!R10*'Bg Subtraction'!B6/'Bg Subtraction'!R6</f>
        <v>#VALUE!</v>
      </c>
      <c r="S12" s="68" t="e">
        <f>'Bg Subtraction'!S10*'Bg Subtraction'!B6/'Bg Subtraction'!S6</f>
        <v>#VALUE!</v>
      </c>
      <c r="T12" s="68" t="e">
        <f>'Bg Subtraction'!T10*'Bg Subtraction'!B6/'Bg Subtraction'!T6</f>
        <v>#VALUE!</v>
      </c>
      <c r="U12" s="68" t="e">
        <f>'Bg Subtraction'!U10*'Bg Subtraction'!B6/'Bg Subtraction'!U6</f>
        <v>#VALUE!</v>
      </c>
      <c r="V12" s="68" t="e">
        <f>'Bg Subtraction'!V10*'Bg Subtraction'!B6/'Bg Subtraction'!V6</f>
        <v>#VALUE!</v>
      </c>
      <c r="W12" s="68" t="e">
        <f>'Bg Subtraction'!W10*'Bg Subtraction'!B6/'Bg Subtraction'!W6</f>
        <v>#VALUE!</v>
      </c>
      <c r="X12" s="68" t="e">
        <f>'Bg Subtraction'!X10*'Bg Subtraction'!B6/'Bg Subtraction'!X6</f>
        <v>#VALUE!</v>
      </c>
      <c r="Y12" s="68" t="e">
        <f>'Bg Subtraction'!Y10*'Bg Subtraction'!B6/'Bg Subtraction'!Y6</f>
        <v>#VALUE!</v>
      </c>
    </row>
    <row r="13" spans="1:25" s="69" customFormat="1" ht="16.5" customHeight="1" x14ac:dyDescent="0.25">
      <c r="A13" s="67" t="str">
        <f>'Bg Subtraction'!A11</f>
        <v>IL-13</v>
      </c>
      <c r="B13" s="68" t="e">
        <f>'Bg Subtraction'!B11*'Bg Subtraction'!B6/'Bg Subtraction'!B6</f>
        <v>#DIV/0!</v>
      </c>
      <c r="C13" s="68" t="e">
        <f>'Bg Subtraction'!C11*'Bg Subtraction'!B6/'Bg Subtraction'!C6</f>
        <v>#VALUE!</v>
      </c>
      <c r="D13" s="68" t="e">
        <f>'Bg Subtraction'!D11*'Bg Subtraction'!B6/'Bg Subtraction'!D6</f>
        <v>#VALUE!</v>
      </c>
      <c r="E13" s="68" t="e">
        <f>'Bg Subtraction'!E11*'Bg Subtraction'!B6/'Bg Subtraction'!E6</f>
        <v>#VALUE!</v>
      </c>
      <c r="F13" s="68" t="e">
        <f>'Bg Subtraction'!F11*'Bg Subtraction'!B6/'Bg Subtraction'!F6</f>
        <v>#VALUE!</v>
      </c>
      <c r="G13" s="68" t="e">
        <f>'Bg Subtraction'!G11*'Bg Subtraction'!B6/'Bg Subtraction'!G6</f>
        <v>#VALUE!</v>
      </c>
      <c r="H13" s="68" t="e">
        <f>'Bg Subtraction'!H11*'Bg Subtraction'!B6/'Bg Subtraction'!H6</f>
        <v>#VALUE!</v>
      </c>
      <c r="I13" s="68" t="e">
        <f>'Bg Subtraction'!I11*'Bg Subtraction'!B6/'Bg Subtraction'!I6</f>
        <v>#VALUE!</v>
      </c>
      <c r="J13" s="68" t="e">
        <f>'Bg Subtraction'!J11*'Bg Subtraction'!B6/'Bg Subtraction'!J6</f>
        <v>#VALUE!</v>
      </c>
      <c r="K13" s="68" t="e">
        <f>'Bg Subtraction'!K11*'Bg Subtraction'!B6/'Bg Subtraction'!K6</f>
        <v>#VALUE!</v>
      </c>
      <c r="L13" s="68" t="e">
        <f>'Bg Subtraction'!L11*'Bg Subtraction'!B6/'Bg Subtraction'!L6</f>
        <v>#VALUE!</v>
      </c>
      <c r="M13" s="68" t="e">
        <f>'Bg Subtraction'!M11*'Bg Subtraction'!B6/'Bg Subtraction'!M6</f>
        <v>#VALUE!</v>
      </c>
      <c r="N13" s="68" t="e">
        <f>'Bg Subtraction'!N11*'Bg Subtraction'!B6/'Bg Subtraction'!N6</f>
        <v>#VALUE!</v>
      </c>
      <c r="O13" s="68" t="e">
        <f>'Bg Subtraction'!O11*'Bg Subtraction'!B6/'Bg Subtraction'!O6</f>
        <v>#VALUE!</v>
      </c>
      <c r="P13" s="68" t="e">
        <f>'Bg Subtraction'!P11*'Bg Subtraction'!B6/'Bg Subtraction'!P6</f>
        <v>#VALUE!</v>
      </c>
      <c r="Q13" s="68" t="e">
        <f>'Bg Subtraction'!Q11*'Bg Subtraction'!B6/'Bg Subtraction'!Q6</f>
        <v>#VALUE!</v>
      </c>
      <c r="R13" s="68" t="e">
        <f>'Bg Subtraction'!R11*'Bg Subtraction'!B6/'Bg Subtraction'!R6</f>
        <v>#VALUE!</v>
      </c>
      <c r="S13" s="68" t="e">
        <f>'Bg Subtraction'!S11*'Bg Subtraction'!B6/'Bg Subtraction'!S6</f>
        <v>#VALUE!</v>
      </c>
      <c r="T13" s="68" t="e">
        <f>'Bg Subtraction'!T11*'Bg Subtraction'!B6/'Bg Subtraction'!T6</f>
        <v>#VALUE!</v>
      </c>
      <c r="U13" s="68" t="e">
        <f>'Bg Subtraction'!U11*'Bg Subtraction'!B6/'Bg Subtraction'!U6</f>
        <v>#VALUE!</v>
      </c>
      <c r="V13" s="68" t="e">
        <f>'Bg Subtraction'!V11*'Bg Subtraction'!B6/'Bg Subtraction'!V6</f>
        <v>#VALUE!</v>
      </c>
      <c r="W13" s="68" t="e">
        <f>'Bg Subtraction'!W11*'Bg Subtraction'!B6/'Bg Subtraction'!W6</f>
        <v>#VALUE!</v>
      </c>
      <c r="X13" s="68" t="e">
        <f>'Bg Subtraction'!X11*'Bg Subtraction'!B6/'Bg Subtraction'!X6</f>
        <v>#VALUE!</v>
      </c>
      <c r="Y13" s="68" t="e">
        <f>'Bg Subtraction'!Y11*'Bg Subtraction'!B6/'Bg Subtraction'!Y6</f>
        <v>#VALUE!</v>
      </c>
    </row>
    <row r="14" spans="1:25" s="72" customFormat="1" ht="16.5" customHeight="1" x14ac:dyDescent="0.25">
      <c r="A14" s="70" t="str">
        <f>'Bg Subtraction'!A12</f>
        <v>IL-17</v>
      </c>
      <c r="B14" s="71" t="e">
        <f>'Bg Subtraction'!B12*'Bg Subtraction'!B6/'Bg Subtraction'!B6</f>
        <v>#DIV/0!</v>
      </c>
      <c r="C14" s="71" t="e">
        <f>'Bg Subtraction'!C12*'Bg Subtraction'!B6/'Bg Subtraction'!C6</f>
        <v>#VALUE!</v>
      </c>
      <c r="D14" s="71" t="e">
        <f>'Bg Subtraction'!D12*'Bg Subtraction'!B6/'Bg Subtraction'!D6</f>
        <v>#VALUE!</v>
      </c>
      <c r="E14" s="71" t="e">
        <f>'Bg Subtraction'!E12*'Bg Subtraction'!B6/'Bg Subtraction'!E6</f>
        <v>#VALUE!</v>
      </c>
      <c r="F14" s="71" t="e">
        <f>'Bg Subtraction'!F12*'Bg Subtraction'!B6/'Bg Subtraction'!F6</f>
        <v>#VALUE!</v>
      </c>
      <c r="G14" s="71" t="e">
        <f>'Bg Subtraction'!G12*'Bg Subtraction'!B6/'Bg Subtraction'!G6</f>
        <v>#VALUE!</v>
      </c>
      <c r="H14" s="71" t="e">
        <f>'Bg Subtraction'!H12*'Bg Subtraction'!B6/'Bg Subtraction'!H6</f>
        <v>#VALUE!</v>
      </c>
      <c r="I14" s="71" t="e">
        <f>'Bg Subtraction'!I12*'Bg Subtraction'!B6/'Bg Subtraction'!I6</f>
        <v>#VALUE!</v>
      </c>
      <c r="J14" s="71" t="e">
        <f>'Bg Subtraction'!J12*'Bg Subtraction'!B6/'Bg Subtraction'!J6</f>
        <v>#VALUE!</v>
      </c>
      <c r="K14" s="71" t="e">
        <f>'Bg Subtraction'!K12*'Bg Subtraction'!B6/'Bg Subtraction'!K6</f>
        <v>#VALUE!</v>
      </c>
      <c r="L14" s="71" t="e">
        <f>'Bg Subtraction'!L12*'Bg Subtraction'!B6/'Bg Subtraction'!L6</f>
        <v>#VALUE!</v>
      </c>
      <c r="M14" s="71" t="e">
        <f>'Bg Subtraction'!M12*'Bg Subtraction'!B6/'Bg Subtraction'!M6</f>
        <v>#VALUE!</v>
      </c>
      <c r="N14" s="71" t="e">
        <f>'Bg Subtraction'!N12*'Bg Subtraction'!B6/'Bg Subtraction'!N6</f>
        <v>#VALUE!</v>
      </c>
      <c r="O14" s="71" t="e">
        <f>'Bg Subtraction'!O12*'Bg Subtraction'!B6/'Bg Subtraction'!O6</f>
        <v>#VALUE!</v>
      </c>
      <c r="P14" s="71" t="e">
        <f>'Bg Subtraction'!P12*'Bg Subtraction'!B6/'Bg Subtraction'!P6</f>
        <v>#VALUE!</v>
      </c>
      <c r="Q14" s="71" t="e">
        <f>'Bg Subtraction'!Q12*'Bg Subtraction'!B6/'Bg Subtraction'!Q6</f>
        <v>#VALUE!</v>
      </c>
      <c r="R14" s="71" t="e">
        <f>'Bg Subtraction'!R12*'Bg Subtraction'!B6/'Bg Subtraction'!R6</f>
        <v>#VALUE!</v>
      </c>
      <c r="S14" s="71" t="e">
        <f>'Bg Subtraction'!S12*'Bg Subtraction'!B6/'Bg Subtraction'!S6</f>
        <v>#VALUE!</v>
      </c>
      <c r="T14" s="71" t="e">
        <f>'Bg Subtraction'!T12*'Bg Subtraction'!B6/'Bg Subtraction'!T6</f>
        <v>#VALUE!</v>
      </c>
      <c r="U14" s="71" t="e">
        <f>'Bg Subtraction'!U12*'Bg Subtraction'!B6/'Bg Subtraction'!U6</f>
        <v>#VALUE!</v>
      </c>
      <c r="V14" s="71" t="e">
        <f>'Bg Subtraction'!V12*'Bg Subtraction'!B6/'Bg Subtraction'!V6</f>
        <v>#VALUE!</v>
      </c>
      <c r="W14" s="71" t="e">
        <f>'Bg Subtraction'!W12*'Bg Subtraction'!B6/'Bg Subtraction'!W6</f>
        <v>#VALUE!</v>
      </c>
      <c r="X14" s="71" t="e">
        <f>'Bg Subtraction'!X12*'Bg Subtraction'!B6/'Bg Subtraction'!X6</f>
        <v>#VALUE!</v>
      </c>
      <c r="Y14" s="71" t="e">
        <f>'Bg Subtraction'!Y12*'Bg Subtraction'!B6/'Bg Subtraction'!Y6</f>
        <v>#VALUE!</v>
      </c>
    </row>
    <row r="15" spans="1:25" s="72" customFormat="1" ht="16.5" customHeight="1" x14ac:dyDescent="0.25">
      <c r="A15" s="70" t="str">
        <f>'Bg Subtraction'!A13</f>
        <v>IL-17F</v>
      </c>
      <c r="B15" s="71" t="e">
        <f>'Bg Subtraction'!B13*'Bg Subtraction'!B6/'Bg Subtraction'!B6</f>
        <v>#DIV/0!</v>
      </c>
      <c r="C15" s="71" t="e">
        <f>'Bg Subtraction'!C13*'Bg Subtraction'!B6/'Bg Subtraction'!C6</f>
        <v>#VALUE!</v>
      </c>
      <c r="D15" s="71" t="e">
        <f>'Bg Subtraction'!D13*'Bg Subtraction'!B6/'Bg Subtraction'!D6</f>
        <v>#VALUE!</v>
      </c>
      <c r="E15" s="71" t="e">
        <f>'Bg Subtraction'!E13*'Bg Subtraction'!B6/'Bg Subtraction'!E6</f>
        <v>#VALUE!</v>
      </c>
      <c r="F15" s="71" t="e">
        <f>'Bg Subtraction'!F13*'Bg Subtraction'!B6/'Bg Subtraction'!F6</f>
        <v>#VALUE!</v>
      </c>
      <c r="G15" s="71" t="e">
        <f>'Bg Subtraction'!G13*'Bg Subtraction'!B6/'Bg Subtraction'!G6</f>
        <v>#VALUE!</v>
      </c>
      <c r="H15" s="71" t="e">
        <f>'Bg Subtraction'!H13*'Bg Subtraction'!B6/'Bg Subtraction'!H6</f>
        <v>#VALUE!</v>
      </c>
      <c r="I15" s="71" t="e">
        <f>'Bg Subtraction'!I13*'Bg Subtraction'!B6/'Bg Subtraction'!I6</f>
        <v>#VALUE!</v>
      </c>
      <c r="J15" s="71" t="e">
        <f>'Bg Subtraction'!J13*'Bg Subtraction'!B6/'Bg Subtraction'!J6</f>
        <v>#VALUE!</v>
      </c>
      <c r="K15" s="71" t="e">
        <f>'Bg Subtraction'!K13*'Bg Subtraction'!B6/'Bg Subtraction'!K6</f>
        <v>#VALUE!</v>
      </c>
      <c r="L15" s="71" t="e">
        <f>'Bg Subtraction'!L13*'Bg Subtraction'!B6/'Bg Subtraction'!L6</f>
        <v>#VALUE!</v>
      </c>
      <c r="M15" s="71" t="e">
        <f>'Bg Subtraction'!M13*'Bg Subtraction'!B6/'Bg Subtraction'!M6</f>
        <v>#VALUE!</v>
      </c>
      <c r="N15" s="71" t="e">
        <f>'Bg Subtraction'!N13*'Bg Subtraction'!B6/'Bg Subtraction'!N6</f>
        <v>#VALUE!</v>
      </c>
      <c r="O15" s="71" t="e">
        <f>'Bg Subtraction'!O13*'Bg Subtraction'!B6/'Bg Subtraction'!O6</f>
        <v>#VALUE!</v>
      </c>
      <c r="P15" s="71" t="e">
        <f>'Bg Subtraction'!P13*'Bg Subtraction'!B6/'Bg Subtraction'!P6</f>
        <v>#VALUE!</v>
      </c>
      <c r="Q15" s="71" t="e">
        <f>'Bg Subtraction'!Q13*'Bg Subtraction'!B6/'Bg Subtraction'!Q6</f>
        <v>#VALUE!</v>
      </c>
      <c r="R15" s="71" t="e">
        <f>'Bg Subtraction'!R13*'Bg Subtraction'!B6/'Bg Subtraction'!R6</f>
        <v>#VALUE!</v>
      </c>
      <c r="S15" s="71" t="e">
        <f>'Bg Subtraction'!S13*'Bg Subtraction'!B6/'Bg Subtraction'!S6</f>
        <v>#VALUE!</v>
      </c>
      <c r="T15" s="71" t="e">
        <f>'Bg Subtraction'!T13*'Bg Subtraction'!B6/'Bg Subtraction'!T6</f>
        <v>#VALUE!</v>
      </c>
      <c r="U15" s="71" t="e">
        <f>'Bg Subtraction'!U13*'Bg Subtraction'!B6/'Bg Subtraction'!U6</f>
        <v>#VALUE!</v>
      </c>
      <c r="V15" s="71" t="e">
        <f>'Bg Subtraction'!V13*'Bg Subtraction'!B6/'Bg Subtraction'!V6</f>
        <v>#VALUE!</v>
      </c>
      <c r="W15" s="71" t="e">
        <f>'Bg Subtraction'!W13*'Bg Subtraction'!B6/'Bg Subtraction'!W6</f>
        <v>#VALUE!</v>
      </c>
      <c r="X15" s="71" t="e">
        <f>'Bg Subtraction'!X13*'Bg Subtraction'!B6/'Bg Subtraction'!X6</f>
        <v>#VALUE!</v>
      </c>
      <c r="Y15" s="71" t="e">
        <f>'Bg Subtraction'!Y13*'Bg Subtraction'!B6/'Bg Subtraction'!Y6</f>
        <v>#VALUE!</v>
      </c>
    </row>
    <row r="16" spans="1:25" s="72" customFormat="1" ht="16.5" customHeight="1" x14ac:dyDescent="0.25">
      <c r="A16" s="70" t="str">
        <f>'Bg Subtraction'!A14</f>
        <v>IL-18</v>
      </c>
      <c r="B16" s="71" t="e">
        <f>'Bg Subtraction'!B14*'Bg Subtraction'!B6/'Bg Subtraction'!B6</f>
        <v>#DIV/0!</v>
      </c>
      <c r="C16" s="71" t="e">
        <f>'Bg Subtraction'!C14*'Bg Subtraction'!B6/'Bg Subtraction'!C6</f>
        <v>#VALUE!</v>
      </c>
      <c r="D16" s="71" t="e">
        <f>'Bg Subtraction'!D14*'Bg Subtraction'!B6/'Bg Subtraction'!D6</f>
        <v>#VALUE!</v>
      </c>
      <c r="E16" s="71" t="e">
        <f>'Bg Subtraction'!E14*'Bg Subtraction'!B6/'Bg Subtraction'!E6</f>
        <v>#VALUE!</v>
      </c>
      <c r="F16" s="71" t="e">
        <f>'Bg Subtraction'!F14*'Bg Subtraction'!B6/'Bg Subtraction'!F6</f>
        <v>#VALUE!</v>
      </c>
      <c r="G16" s="71" t="e">
        <f>'Bg Subtraction'!G14*'Bg Subtraction'!B6/'Bg Subtraction'!G6</f>
        <v>#VALUE!</v>
      </c>
      <c r="H16" s="71" t="e">
        <f>'Bg Subtraction'!H14*'Bg Subtraction'!B6/'Bg Subtraction'!H6</f>
        <v>#VALUE!</v>
      </c>
      <c r="I16" s="71" t="e">
        <f>'Bg Subtraction'!I14*'Bg Subtraction'!B6/'Bg Subtraction'!I6</f>
        <v>#VALUE!</v>
      </c>
      <c r="J16" s="71" t="e">
        <f>'Bg Subtraction'!J14*'Bg Subtraction'!B6/'Bg Subtraction'!J6</f>
        <v>#VALUE!</v>
      </c>
      <c r="K16" s="71" t="e">
        <f>'Bg Subtraction'!K14*'Bg Subtraction'!B6/'Bg Subtraction'!K6</f>
        <v>#VALUE!</v>
      </c>
      <c r="L16" s="71" t="e">
        <f>'Bg Subtraction'!L14*'Bg Subtraction'!B6/'Bg Subtraction'!L6</f>
        <v>#VALUE!</v>
      </c>
      <c r="M16" s="71" t="e">
        <f>'Bg Subtraction'!M14*'Bg Subtraction'!B6/'Bg Subtraction'!M6</f>
        <v>#VALUE!</v>
      </c>
      <c r="N16" s="71" t="e">
        <f>'Bg Subtraction'!N14*'Bg Subtraction'!B6/'Bg Subtraction'!N6</f>
        <v>#VALUE!</v>
      </c>
      <c r="O16" s="71" t="e">
        <f>'Bg Subtraction'!O14*'Bg Subtraction'!B6/'Bg Subtraction'!O6</f>
        <v>#VALUE!</v>
      </c>
      <c r="P16" s="71" t="e">
        <f>'Bg Subtraction'!P14*'Bg Subtraction'!B6/'Bg Subtraction'!P6</f>
        <v>#VALUE!</v>
      </c>
      <c r="Q16" s="71" t="e">
        <f>'Bg Subtraction'!Q14*'Bg Subtraction'!B6/'Bg Subtraction'!Q6</f>
        <v>#VALUE!</v>
      </c>
      <c r="R16" s="71" t="e">
        <f>'Bg Subtraction'!R14*'Bg Subtraction'!B6/'Bg Subtraction'!R6</f>
        <v>#VALUE!</v>
      </c>
      <c r="S16" s="71" t="e">
        <f>'Bg Subtraction'!S14*'Bg Subtraction'!B6/'Bg Subtraction'!S6</f>
        <v>#VALUE!</v>
      </c>
      <c r="T16" s="71" t="e">
        <f>'Bg Subtraction'!T14*'Bg Subtraction'!B6/'Bg Subtraction'!T6</f>
        <v>#VALUE!</v>
      </c>
      <c r="U16" s="71" t="e">
        <f>'Bg Subtraction'!U14*'Bg Subtraction'!B6/'Bg Subtraction'!U6</f>
        <v>#VALUE!</v>
      </c>
      <c r="V16" s="71" t="e">
        <f>'Bg Subtraction'!V14*'Bg Subtraction'!B6/'Bg Subtraction'!V6</f>
        <v>#VALUE!</v>
      </c>
      <c r="W16" s="71" t="e">
        <f>'Bg Subtraction'!W14*'Bg Subtraction'!B6/'Bg Subtraction'!W6</f>
        <v>#VALUE!</v>
      </c>
      <c r="X16" s="71" t="e">
        <f>'Bg Subtraction'!X14*'Bg Subtraction'!B6/'Bg Subtraction'!X6</f>
        <v>#VALUE!</v>
      </c>
      <c r="Y16" s="71" t="e">
        <f>'Bg Subtraction'!Y14*'Bg Subtraction'!B6/'Bg Subtraction'!Y6</f>
        <v>#VALUE!</v>
      </c>
    </row>
    <row r="17" spans="1:25" s="72" customFormat="1" ht="16.5" customHeight="1" x14ac:dyDescent="0.25">
      <c r="A17" s="70" t="str">
        <f>'Bg Subtraction'!A15</f>
        <v>IL-2</v>
      </c>
      <c r="B17" s="71" t="e">
        <f>'Bg Subtraction'!B15*'Bg Subtraction'!B6/'Bg Subtraction'!B6</f>
        <v>#DIV/0!</v>
      </c>
      <c r="C17" s="71" t="e">
        <f>'Bg Subtraction'!C15*'Bg Subtraction'!B6/'Bg Subtraction'!C6</f>
        <v>#VALUE!</v>
      </c>
      <c r="D17" s="71" t="e">
        <f>'Bg Subtraction'!D15*'Bg Subtraction'!B6/'Bg Subtraction'!D6</f>
        <v>#VALUE!</v>
      </c>
      <c r="E17" s="71" t="e">
        <f>'Bg Subtraction'!E15*'Bg Subtraction'!B6/'Bg Subtraction'!E6</f>
        <v>#VALUE!</v>
      </c>
      <c r="F17" s="71" t="e">
        <f>'Bg Subtraction'!F15*'Bg Subtraction'!B6/'Bg Subtraction'!F6</f>
        <v>#VALUE!</v>
      </c>
      <c r="G17" s="71" t="e">
        <f>'Bg Subtraction'!G15*'Bg Subtraction'!B6/'Bg Subtraction'!G6</f>
        <v>#VALUE!</v>
      </c>
      <c r="H17" s="71" t="e">
        <f>'Bg Subtraction'!H15*'Bg Subtraction'!B6/'Bg Subtraction'!H6</f>
        <v>#VALUE!</v>
      </c>
      <c r="I17" s="71" t="e">
        <f>'Bg Subtraction'!I15*'Bg Subtraction'!B6/'Bg Subtraction'!I6</f>
        <v>#VALUE!</v>
      </c>
      <c r="J17" s="71" t="e">
        <f>'Bg Subtraction'!J15*'Bg Subtraction'!B6/'Bg Subtraction'!J6</f>
        <v>#VALUE!</v>
      </c>
      <c r="K17" s="71" t="e">
        <f>'Bg Subtraction'!K15*'Bg Subtraction'!B6/'Bg Subtraction'!K6</f>
        <v>#VALUE!</v>
      </c>
      <c r="L17" s="71" t="e">
        <f>'Bg Subtraction'!L15*'Bg Subtraction'!B6/'Bg Subtraction'!L6</f>
        <v>#VALUE!</v>
      </c>
      <c r="M17" s="71" t="e">
        <f>'Bg Subtraction'!M15*'Bg Subtraction'!B6/'Bg Subtraction'!M6</f>
        <v>#VALUE!</v>
      </c>
      <c r="N17" s="71" t="e">
        <f>'Bg Subtraction'!N15*'Bg Subtraction'!B6/'Bg Subtraction'!N6</f>
        <v>#VALUE!</v>
      </c>
      <c r="O17" s="71" t="e">
        <f>'Bg Subtraction'!O15*'Bg Subtraction'!B6/'Bg Subtraction'!O6</f>
        <v>#VALUE!</v>
      </c>
      <c r="P17" s="71" t="e">
        <f>'Bg Subtraction'!P15*'Bg Subtraction'!B6/'Bg Subtraction'!P6</f>
        <v>#VALUE!</v>
      </c>
      <c r="Q17" s="71" t="e">
        <f>'Bg Subtraction'!Q15*'Bg Subtraction'!B6/'Bg Subtraction'!Q6</f>
        <v>#VALUE!</v>
      </c>
      <c r="R17" s="71" t="e">
        <f>'Bg Subtraction'!R15*'Bg Subtraction'!B6/'Bg Subtraction'!R6</f>
        <v>#VALUE!</v>
      </c>
      <c r="S17" s="71" t="e">
        <f>'Bg Subtraction'!S15*'Bg Subtraction'!B6/'Bg Subtraction'!S6</f>
        <v>#VALUE!</v>
      </c>
      <c r="T17" s="71" t="e">
        <f>'Bg Subtraction'!T15*'Bg Subtraction'!B6/'Bg Subtraction'!T6</f>
        <v>#VALUE!</v>
      </c>
      <c r="U17" s="71" t="e">
        <f>'Bg Subtraction'!U15*'Bg Subtraction'!B6/'Bg Subtraction'!U6</f>
        <v>#VALUE!</v>
      </c>
      <c r="V17" s="71" t="e">
        <f>'Bg Subtraction'!V15*'Bg Subtraction'!B6/'Bg Subtraction'!V6</f>
        <v>#VALUE!</v>
      </c>
      <c r="W17" s="71" t="e">
        <f>'Bg Subtraction'!W15*'Bg Subtraction'!B6/'Bg Subtraction'!W6</f>
        <v>#VALUE!</v>
      </c>
      <c r="X17" s="71" t="e">
        <f>'Bg Subtraction'!X15*'Bg Subtraction'!B6/'Bg Subtraction'!X6</f>
        <v>#VALUE!</v>
      </c>
      <c r="Y17" s="71" t="e">
        <f>'Bg Subtraction'!Y15*'Bg Subtraction'!B6/'Bg Subtraction'!Y6</f>
        <v>#VALUE!</v>
      </c>
    </row>
    <row r="18" spans="1:25" s="72" customFormat="1" ht="16.5" customHeight="1" x14ac:dyDescent="0.25">
      <c r="A18" s="70" t="str">
        <f>'Bg Subtraction'!A16</f>
        <v>IL-4</v>
      </c>
      <c r="B18" s="71" t="e">
        <f>'Bg Subtraction'!B16*'Bg Subtraction'!B6/'Bg Subtraction'!B6</f>
        <v>#DIV/0!</v>
      </c>
      <c r="C18" s="71" t="e">
        <f>'Bg Subtraction'!C16*'Bg Subtraction'!B6/'Bg Subtraction'!C6</f>
        <v>#VALUE!</v>
      </c>
      <c r="D18" s="71" t="e">
        <f>'Bg Subtraction'!D16*'Bg Subtraction'!B6/'Bg Subtraction'!D6</f>
        <v>#VALUE!</v>
      </c>
      <c r="E18" s="71" t="e">
        <f>'Bg Subtraction'!E16*'Bg Subtraction'!B6/'Bg Subtraction'!E6</f>
        <v>#VALUE!</v>
      </c>
      <c r="F18" s="71" t="e">
        <f>'Bg Subtraction'!F16*'Bg Subtraction'!B6/'Bg Subtraction'!F6</f>
        <v>#VALUE!</v>
      </c>
      <c r="G18" s="71" t="e">
        <f>'Bg Subtraction'!G16*'Bg Subtraction'!B6/'Bg Subtraction'!G6</f>
        <v>#VALUE!</v>
      </c>
      <c r="H18" s="71" t="e">
        <f>'Bg Subtraction'!H16*'Bg Subtraction'!B6/'Bg Subtraction'!H6</f>
        <v>#VALUE!</v>
      </c>
      <c r="I18" s="71" t="e">
        <f>'Bg Subtraction'!I16*'Bg Subtraction'!B6/'Bg Subtraction'!I6</f>
        <v>#VALUE!</v>
      </c>
      <c r="J18" s="71" t="e">
        <f>'Bg Subtraction'!J16*'Bg Subtraction'!B6/'Bg Subtraction'!J6</f>
        <v>#VALUE!</v>
      </c>
      <c r="K18" s="71" t="e">
        <f>'Bg Subtraction'!K16*'Bg Subtraction'!B6/'Bg Subtraction'!K6</f>
        <v>#VALUE!</v>
      </c>
      <c r="L18" s="71" t="e">
        <f>'Bg Subtraction'!L16*'Bg Subtraction'!B6/'Bg Subtraction'!L6</f>
        <v>#VALUE!</v>
      </c>
      <c r="M18" s="71" t="e">
        <f>'Bg Subtraction'!M16*'Bg Subtraction'!B6/'Bg Subtraction'!M6</f>
        <v>#VALUE!</v>
      </c>
      <c r="N18" s="71" t="e">
        <f>'Bg Subtraction'!N16*'Bg Subtraction'!B6/'Bg Subtraction'!N6</f>
        <v>#VALUE!</v>
      </c>
      <c r="O18" s="71" t="e">
        <f>'Bg Subtraction'!O16*'Bg Subtraction'!B6/'Bg Subtraction'!O6</f>
        <v>#VALUE!</v>
      </c>
      <c r="P18" s="71" t="e">
        <f>'Bg Subtraction'!P16*'Bg Subtraction'!B6/'Bg Subtraction'!P6</f>
        <v>#VALUE!</v>
      </c>
      <c r="Q18" s="71" t="e">
        <f>'Bg Subtraction'!Q16*'Bg Subtraction'!B6/'Bg Subtraction'!Q6</f>
        <v>#VALUE!</v>
      </c>
      <c r="R18" s="71" t="e">
        <f>'Bg Subtraction'!R16*'Bg Subtraction'!B6/'Bg Subtraction'!R6</f>
        <v>#VALUE!</v>
      </c>
      <c r="S18" s="71" t="e">
        <f>'Bg Subtraction'!S16*'Bg Subtraction'!B6/'Bg Subtraction'!S6</f>
        <v>#VALUE!</v>
      </c>
      <c r="T18" s="71" t="e">
        <f>'Bg Subtraction'!T16*'Bg Subtraction'!B6/'Bg Subtraction'!T6</f>
        <v>#VALUE!</v>
      </c>
      <c r="U18" s="71" t="e">
        <f>'Bg Subtraction'!U16*'Bg Subtraction'!B6/'Bg Subtraction'!U6</f>
        <v>#VALUE!</v>
      </c>
      <c r="V18" s="71" t="e">
        <f>'Bg Subtraction'!V16*'Bg Subtraction'!B6/'Bg Subtraction'!V6</f>
        <v>#VALUE!</v>
      </c>
      <c r="W18" s="71" t="e">
        <f>'Bg Subtraction'!W16*'Bg Subtraction'!B6/'Bg Subtraction'!W6</f>
        <v>#VALUE!</v>
      </c>
      <c r="X18" s="71" t="e">
        <f>'Bg Subtraction'!X16*'Bg Subtraction'!B6/'Bg Subtraction'!X6</f>
        <v>#VALUE!</v>
      </c>
      <c r="Y18" s="71" t="e">
        <f>'Bg Subtraction'!Y16*'Bg Subtraction'!B6/'Bg Subtraction'!Y6</f>
        <v>#VALUE!</v>
      </c>
    </row>
    <row r="19" spans="1:25" s="72" customFormat="1" ht="16.5" customHeight="1" x14ac:dyDescent="0.25">
      <c r="A19" s="70" t="str">
        <f>'Bg Subtraction'!A17</f>
        <v>IL-5</v>
      </c>
      <c r="B19" s="71" t="e">
        <f>'Bg Subtraction'!B17*'Bg Subtraction'!B6/'Bg Subtraction'!B6</f>
        <v>#DIV/0!</v>
      </c>
      <c r="C19" s="71" t="e">
        <f>'Bg Subtraction'!C17*'Bg Subtraction'!B6/'Bg Subtraction'!C6</f>
        <v>#VALUE!</v>
      </c>
      <c r="D19" s="71" t="e">
        <f>'Bg Subtraction'!D17*'Bg Subtraction'!B6/'Bg Subtraction'!D6</f>
        <v>#VALUE!</v>
      </c>
      <c r="E19" s="71" t="e">
        <f>'Bg Subtraction'!E17*'Bg Subtraction'!B6/'Bg Subtraction'!E6</f>
        <v>#VALUE!</v>
      </c>
      <c r="F19" s="71" t="e">
        <f>'Bg Subtraction'!F17*'Bg Subtraction'!B6/'Bg Subtraction'!F6</f>
        <v>#VALUE!</v>
      </c>
      <c r="G19" s="71" t="e">
        <f>'Bg Subtraction'!G17*'Bg Subtraction'!B6/'Bg Subtraction'!G6</f>
        <v>#VALUE!</v>
      </c>
      <c r="H19" s="71" t="e">
        <f>'Bg Subtraction'!H17*'Bg Subtraction'!B6/'Bg Subtraction'!H6</f>
        <v>#VALUE!</v>
      </c>
      <c r="I19" s="71" t="e">
        <f>'Bg Subtraction'!I17*'Bg Subtraction'!B6/'Bg Subtraction'!I6</f>
        <v>#VALUE!</v>
      </c>
      <c r="J19" s="71" t="e">
        <f>'Bg Subtraction'!J17*'Bg Subtraction'!B6/'Bg Subtraction'!J6</f>
        <v>#VALUE!</v>
      </c>
      <c r="K19" s="71" t="e">
        <f>'Bg Subtraction'!K17*'Bg Subtraction'!B6/'Bg Subtraction'!K6</f>
        <v>#VALUE!</v>
      </c>
      <c r="L19" s="71" t="e">
        <f>'Bg Subtraction'!L17*'Bg Subtraction'!B6/'Bg Subtraction'!L6</f>
        <v>#VALUE!</v>
      </c>
      <c r="M19" s="71" t="e">
        <f>'Bg Subtraction'!M17*'Bg Subtraction'!B6/'Bg Subtraction'!M6</f>
        <v>#VALUE!</v>
      </c>
      <c r="N19" s="71" t="e">
        <f>'Bg Subtraction'!N17*'Bg Subtraction'!B6/'Bg Subtraction'!N6</f>
        <v>#VALUE!</v>
      </c>
      <c r="O19" s="71" t="e">
        <f>'Bg Subtraction'!O17*'Bg Subtraction'!B6/'Bg Subtraction'!O6</f>
        <v>#VALUE!</v>
      </c>
      <c r="P19" s="71" t="e">
        <f>'Bg Subtraction'!P17*'Bg Subtraction'!B6/'Bg Subtraction'!P6</f>
        <v>#VALUE!</v>
      </c>
      <c r="Q19" s="71" t="e">
        <f>'Bg Subtraction'!Q17*'Bg Subtraction'!B6/'Bg Subtraction'!Q6</f>
        <v>#VALUE!</v>
      </c>
      <c r="R19" s="71" t="e">
        <f>'Bg Subtraction'!R17*'Bg Subtraction'!B6/'Bg Subtraction'!R6</f>
        <v>#VALUE!</v>
      </c>
      <c r="S19" s="71" t="e">
        <f>'Bg Subtraction'!S17*'Bg Subtraction'!B6/'Bg Subtraction'!S6</f>
        <v>#VALUE!</v>
      </c>
      <c r="T19" s="71" t="e">
        <f>'Bg Subtraction'!T17*'Bg Subtraction'!B6/'Bg Subtraction'!T6</f>
        <v>#VALUE!</v>
      </c>
      <c r="U19" s="71" t="e">
        <f>'Bg Subtraction'!U17*'Bg Subtraction'!B6/'Bg Subtraction'!U6</f>
        <v>#VALUE!</v>
      </c>
      <c r="V19" s="71" t="e">
        <f>'Bg Subtraction'!V17*'Bg Subtraction'!B6/'Bg Subtraction'!V6</f>
        <v>#VALUE!</v>
      </c>
      <c r="W19" s="71" t="e">
        <f>'Bg Subtraction'!W17*'Bg Subtraction'!B6/'Bg Subtraction'!W6</f>
        <v>#VALUE!</v>
      </c>
      <c r="X19" s="71" t="e">
        <f>'Bg Subtraction'!X17*'Bg Subtraction'!B6/'Bg Subtraction'!X6</f>
        <v>#VALUE!</v>
      </c>
      <c r="Y19" s="71" t="e">
        <f>'Bg Subtraction'!Y17*'Bg Subtraction'!B6/'Bg Subtraction'!Y6</f>
        <v>#VALUE!</v>
      </c>
    </row>
    <row r="20" spans="1:25" s="72" customFormat="1" ht="16.5" customHeight="1" x14ac:dyDescent="0.25">
      <c r="A20" s="70" t="str">
        <f>'Bg Subtraction'!A18</f>
        <v>IL-6</v>
      </c>
      <c r="B20" s="71" t="e">
        <f>'Bg Subtraction'!B18*'Bg Subtraction'!B6/'Bg Subtraction'!B6</f>
        <v>#DIV/0!</v>
      </c>
      <c r="C20" s="71" t="e">
        <f>'Bg Subtraction'!C18*'Bg Subtraction'!B6/'Bg Subtraction'!C6</f>
        <v>#VALUE!</v>
      </c>
      <c r="D20" s="71" t="e">
        <f>'Bg Subtraction'!D18*'Bg Subtraction'!B6/'Bg Subtraction'!D6</f>
        <v>#VALUE!</v>
      </c>
      <c r="E20" s="71" t="e">
        <f>'Bg Subtraction'!E18*'Bg Subtraction'!B6/'Bg Subtraction'!E6</f>
        <v>#VALUE!</v>
      </c>
      <c r="F20" s="71" t="e">
        <f>'Bg Subtraction'!F18*'Bg Subtraction'!B6/'Bg Subtraction'!F6</f>
        <v>#VALUE!</v>
      </c>
      <c r="G20" s="71" t="e">
        <f>'Bg Subtraction'!G18*'Bg Subtraction'!B6/'Bg Subtraction'!G6</f>
        <v>#VALUE!</v>
      </c>
      <c r="H20" s="71" t="e">
        <f>'Bg Subtraction'!H18*'Bg Subtraction'!B6/'Bg Subtraction'!H6</f>
        <v>#VALUE!</v>
      </c>
      <c r="I20" s="71" t="e">
        <f>'Bg Subtraction'!I18*'Bg Subtraction'!B6/'Bg Subtraction'!I6</f>
        <v>#VALUE!</v>
      </c>
      <c r="J20" s="71" t="e">
        <f>'Bg Subtraction'!J18*'Bg Subtraction'!B6/'Bg Subtraction'!J6</f>
        <v>#VALUE!</v>
      </c>
      <c r="K20" s="71" t="e">
        <f>'Bg Subtraction'!K18*'Bg Subtraction'!B6/'Bg Subtraction'!K6</f>
        <v>#VALUE!</v>
      </c>
      <c r="L20" s="71" t="e">
        <f>'Bg Subtraction'!L18*'Bg Subtraction'!B6/'Bg Subtraction'!L6</f>
        <v>#VALUE!</v>
      </c>
      <c r="M20" s="71" t="e">
        <f>'Bg Subtraction'!M18*'Bg Subtraction'!B6/'Bg Subtraction'!M6</f>
        <v>#VALUE!</v>
      </c>
      <c r="N20" s="71" t="e">
        <f>'Bg Subtraction'!N18*'Bg Subtraction'!B6/'Bg Subtraction'!N6</f>
        <v>#VALUE!</v>
      </c>
      <c r="O20" s="71" t="e">
        <f>'Bg Subtraction'!O18*'Bg Subtraction'!B6/'Bg Subtraction'!O6</f>
        <v>#VALUE!</v>
      </c>
      <c r="P20" s="71" t="e">
        <f>'Bg Subtraction'!P18*'Bg Subtraction'!B6/'Bg Subtraction'!P6</f>
        <v>#VALUE!</v>
      </c>
      <c r="Q20" s="71" t="e">
        <f>'Bg Subtraction'!Q18*'Bg Subtraction'!B6/'Bg Subtraction'!Q6</f>
        <v>#VALUE!</v>
      </c>
      <c r="R20" s="71" t="e">
        <f>'Bg Subtraction'!R18*'Bg Subtraction'!B6/'Bg Subtraction'!R6</f>
        <v>#VALUE!</v>
      </c>
      <c r="S20" s="71" t="e">
        <f>'Bg Subtraction'!S18*'Bg Subtraction'!B6/'Bg Subtraction'!S6</f>
        <v>#VALUE!</v>
      </c>
      <c r="T20" s="71" t="e">
        <f>'Bg Subtraction'!T18*'Bg Subtraction'!B6/'Bg Subtraction'!T6</f>
        <v>#VALUE!</v>
      </c>
      <c r="U20" s="71" t="e">
        <f>'Bg Subtraction'!U18*'Bg Subtraction'!B6/'Bg Subtraction'!U6</f>
        <v>#VALUE!</v>
      </c>
      <c r="V20" s="71" t="e">
        <f>'Bg Subtraction'!V18*'Bg Subtraction'!B6/'Bg Subtraction'!V6</f>
        <v>#VALUE!</v>
      </c>
      <c r="W20" s="71" t="e">
        <f>'Bg Subtraction'!W18*'Bg Subtraction'!B6/'Bg Subtraction'!W6</f>
        <v>#VALUE!</v>
      </c>
      <c r="X20" s="71" t="e">
        <f>'Bg Subtraction'!X18*'Bg Subtraction'!B6/'Bg Subtraction'!X6</f>
        <v>#VALUE!</v>
      </c>
      <c r="Y20" s="71" t="e">
        <f>'Bg Subtraction'!Y18*'Bg Subtraction'!B6/'Bg Subtraction'!Y6</f>
        <v>#VALUE!</v>
      </c>
    </row>
    <row r="21" spans="1:25" s="72" customFormat="1" ht="16.5" customHeight="1" x14ac:dyDescent="0.25">
      <c r="A21" s="70" t="str">
        <f>'Bg Subtraction'!A19</f>
        <v>IL-7</v>
      </c>
      <c r="B21" s="71" t="e">
        <f>'Bg Subtraction'!B19*'Bg Subtraction'!B6/'Bg Subtraction'!B6</f>
        <v>#DIV/0!</v>
      </c>
      <c r="C21" s="71" t="e">
        <f>'Bg Subtraction'!C19*'Bg Subtraction'!B6/'Bg Subtraction'!C6</f>
        <v>#VALUE!</v>
      </c>
      <c r="D21" s="71" t="e">
        <f>'Bg Subtraction'!D19*'Bg Subtraction'!B6/'Bg Subtraction'!D6</f>
        <v>#VALUE!</v>
      </c>
      <c r="E21" s="71" t="e">
        <f>'Bg Subtraction'!E19*'Bg Subtraction'!B6/'Bg Subtraction'!E6</f>
        <v>#VALUE!</v>
      </c>
      <c r="F21" s="71" t="e">
        <f>'Bg Subtraction'!F19*'Bg Subtraction'!B6/'Bg Subtraction'!F6</f>
        <v>#VALUE!</v>
      </c>
      <c r="G21" s="71" t="e">
        <f>'Bg Subtraction'!G19*'Bg Subtraction'!B6/'Bg Subtraction'!G6</f>
        <v>#VALUE!</v>
      </c>
      <c r="H21" s="71" t="e">
        <f>'Bg Subtraction'!H19*'Bg Subtraction'!B6/'Bg Subtraction'!H6</f>
        <v>#VALUE!</v>
      </c>
      <c r="I21" s="71" t="e">
        <f>'Bg Subtraction'!I19*'Bg Subtraction'!B6/'Bg Subtraction'!I6</f>
        <v>#VALUE!</v>
      </c>
      <c r="J21" s="71" t="e">
        <f>'Bg Subtraction'!J19*'Bg Subtraction'!B6/'Bg Subtraction'!J6</f>
        <v>#VALUE!</v>
      </c>
      <c r="K21" s="71" t="e">
        <f>'Bg Subtraction'!K19*'Bg Subtraction'!B6/'Bg Subtraction'!K6</f>
        <v>#VALUE!</v>
      </c>
      <c r="L21" s="71" t="e">
        <f>'Bg Subtraction'!L19*'Bg Subtraction'!B6/'Bg Subtraction'!L6</f>
        <v>#VALUE!</v>
      </c>
      <c r="M21" s="71" t="e">
        <f>'Bg Subtraction'!M19*'Bg Subtraction'!B6/'Bg Subtraction'!M6</f>
        <v>#VALUE!</v>
      </c>
      <c r="N21" s="71" t="e">
        <f>'Bg Subtraction'!N19*'Bg Subtraction'!B6/'Bg Subtraction'!N6</f>
        <v>#VALUE!</v>
      </c>
      <c r="O21" s="71" t="e">
        <f>'Bg Subtraction'!O19*'Bg Subtraction'!B6/'Bg Subtraction'!O6</f>
        <v>#VALUE!</v>
      </c>
      <c r="P21" s="71" t="e">
        <f>'Bg Subtraction'!P19*'Bg Subtraction'!B6/'Bg Subtraction'!P6</f>
        <v>#VALUE!</v>
      </c>
      <c r="Q21" s="71" t="e">
        <f>'Bg Subtraction'!Q19*'Bg Subtraction'!B6/'Bg Subtraction'!Q6</f>
        <v>#VALUE!</v>
      </c>
      <c r="R21" s="71" t="e">
        <f>'Bg Subtraction'!R19*'Bg Subtraction'!B6/'Bg Subtraction'!R6</f>
        <v>#VALUE!</v>
      </c>
      <c r="S21" s="71" t="e">
        <f>'Bg Subtraction'!S19*'Bg Subtraction'!B6/'Bg Subtraction'!S6</f>
        <v>#VALUE!</v>
      </c>
      <c r="T21" s="71" t="e">
        <f>'Bg Subtraction'!T19*'Bg Subtraction'!B6/'Bg Subtraction'!T6</f>
        <v>#VALUE!</v>
      </c>
      <c r="U21" s="71" t="e">
        <f>'Bg Subtraction'!U19*'Bg Subtraction'!B6/'Bg Subtraction'!U6</f>
        <v>#VALUE!</v>
      </c>
      <c r="V21" s="71" t="e">
        <f>'Bg Subtraction'!V19*'Bg Subtraction'!B6/'Bg Subtraction'!V6</f>
        <v>#VALUE!</v>
      </c>
      <c r="W21" s="71" t="e">
        <f>'Bg Subtraction'!W19*'Bg Subtraction'!B6/'Bg Subtraction'!W6</f>
        <v>#VALUE!</v>
      </c>
      <c r="X21" s="71" t="e">
        <f>'Bg Subtraction'!X19*'Bg Subtraction'!B6/'Bg Subtraction'!X6</f>
        <v>#VALUE!</v>
      </c>
      <c r="Y21" s="71" t="e">
        <f>'Bg Subtraction'!Y19*'Bg Subtraction'!B6/'Bg Subtraction'!Y6</f>
        <v>#VALUE!</v>
      </c>
    </row>
    <row r="22" spans="1:25" s="69" customFormat="1" ht="16.5" customHeight="1" x14ac:dyDescent="0.25">
      <c r="A22" s="67" t="str">
        <f>'Bg Subtraction'!A20</f>
        <v>IL-9</v>
      </c>
      <c r="B22" s="68" t="e">
        <f>'Bg Subtraction'!B20*'Bg Subtraction'!B6/'Bg Subtraction'!B6</f>
        <v>#DIV/0!</v>
      </c>
      <c r="C22" s="68" t="e">
        <f>'Bg Subtraction'!C20*'Bg Subtraction'!B6/'Bg Subtraction'!C6</f>
        <v>#VALUE!</v>
      </c>
      <c r="D22" s="68" t="e">
        <f>'Bg Subtraction'!D20*'Bg Subtraction'!B6/'Bg Subtraction'!D6</f>
        <v>#VALUE!</v>
      </c>
      <c r="E22" s="68" t="e">
        <f>'Bg Subtraction'!E20*'Bg Subtraction'!B6/'Bg Subtraction'!E6</f>
        <v>#VALUE!</v>
      </c>
      <c r="F22" s="68" t="e">
        <f>'Bg Subtraction'!F20*'Bg Subtraction'!B6/'Bg Subtraction'!F6</f>
        <v>#VALUE!</v>
      </c>
      <c r="G22" s="68" t="e">
        <f>'Bg Subtraction'!G20*'Bg Subtraction'!B6/'Bg Subtraction'!G6</f>
        <v>#VALUE!</v>
      </c>
      <c r="H22" s="68" t="e">
        <f>'Bg Subtraction'!H20*'Bg Subtraction'!B6/'Bg Subtraction'!H6</f>
        <v>#VALUE!</v>
      </c>
      <c r="I22" s="68" t="e">
        <f>'Bg Subtraction'!I20*'Bg Subtraction'!B6/'Bg Subtraction'!I6</f>
        <v>#VALUE!</v>
      </c>
      <c r="J22" s="68" t="e">
        <f>'Bg Subtraction'!J20*'Bg Subtraction'!B6/'Bg Subtraction'!J6</f>
        <v>#VALUE!</v>
      </c>
      <c r="K22" s="68" t="e">
        <f>'Bg Subtraction'!K20*'Bg Subtraction'!B6/'Bg Subtraction'!K6</f>
        <v>#VALUE!</v>
      </c>
      <c r="L22" s="68" t="e">
        <f>'Bg Subtraction'!L20*'Bg Subtraction'!B6/'Bg Subtraction'!L6</f>
        <v>#VALUE!</v>
      </c>
      <c r="M22" s="68" t="e">
        <f>'Bg Subtraction'!M20*'Bg Subtraction'!B6/'Bg Subtraction'!M6</f>
        <v>#VALUE!</v>
      </c>
      <c r="N22" s="68" t="e">
        <f>'Bg Subtraction'!N20*'Bg Subtraction'!B6/'Bg Subtraction'!N6</f>
        <v>#VALUE!</v>
      </c>
      <c r="O22" s="68" t="e">
        <f>'Bg Subtraction'!O20*'Bg Subtraction'!B6/'Bg Subtraction'!O6</f>
        <v>#VALUE!</v>
      </c>
      <c r="P22" s="68" t="e">
        <f>'Bg Subtraction'!P20*'Bg Subtraction'!B6/'Bg Subtraction'!P6</f>
        <v>#VALUE!</v>
      </c>
      <c r="Q22" s="68" t="e">
        <f>'Bg Subtraction'!Q20*'Bg Subtraction'!B6/'Bg Subtraction'!Q6</f>
        <v>#VALUE!</v>
      </c>
      <c r="R22" s="68" t="e">
        <f>'Bg Subtraction'!R20*'Bg Subtraction'!B6/'Bg Subtraction'!R6</f>
        <v>#VALUE!</v>
      </c>
      <c r="S22" s="68" t="e">
        <f>'Bg Subtraction'!S20*'Bg Subtraction'!B6/'Bg Subtraction'!S6</f>
        <v>#VALUE!</v>
      </c>
      <c r="T22" s="68" t="e">
        <f>'Bg Subtraction'!T20*'Bg Subtraction'!B6/'Bg Subtraction'!T6</f>
        <v>#VALUE!</v>
      </c>
      <c r="U22" s="68" t="e">
        <f>'Bg Subtraction'!U20*'Bg Subtraction'!B6/'Bg Subtraction'!U6</f>
        <v>#VALUE!</v>
      </c>
      <c r="V22" s="68" t="e">
        <f>'Bg Subtraction'!V20*'Bg Subtraction'!B6/'Bg Subtraction'!V6</f>
        <v>#VALUE!</v>
      </c>
      <c r="W22" s="68" t="e">
        <f>'Bg Subtraction'!W20*'Bg Subtraction'!B6/'Bg Subtraction'!W6</f>
        <v>#VALUE!</v>
      </c>
      <c r="X22" s="68" t="e">
        <f>'Bg Subtraction'!X20*'Bg Subtraction'!B6/'Bg Subtraction'!X6</f>
        <v>#VALUE!</v>
      </c>
      <c r="Y22" s="68" t="e">
        <f>'Bg Subtraction'!Y20*'Bg Subtraction'!B6/'Bg Subtraction'!Y6</f>
        <v>#VALUE!</v>
      </c>
    </row>
    <row r="23" spans="1:25" s="69" customFormat="1" ht="16.5" customHeight="1" x14ac:dyDescent="0.25">
      <c r="A23" s="67" t="str">
        <f>'Bg Subtraction'!A21</f>
        <v>TGFb</v>
      </c>
      <c r="B23" s="68" t="e">
        <f>'Bg Subtraction'!B21*'Bg Subtraction'!B6/'Bg Subtraction'!B6</f>
        <v>#DIV/0!</v>
      </c>
      <c r="C23" s="68" t="e">
        <f>'Bg Subtraction'!C21*'Bg Subtraction'!B6/'Bg Subtraction'!C6</f>
        <v>#VALUE!</v>
      </c>
      <c r="D23" s="68" t="e">
        <f>'Bg Subtraction'!D21*'Bg Subtraction'!B6/'Bg Subtraction'!D6</f>
        <v>#VALUE!</v>
      </c>
      <c r="E23" s="68" t="e">
        <f>'Bg Subtraction'!E21*'Bg Subtraction'!B6/'Bg Subtraction'!E6</f>
        <v>#VALUE!</v>
      </c>
      <c r="F23" s="68" t="e">
        <f>'Bg Subtraction'!F21*'Bg Subtraction'!B6/'Bg Subtraction'!F6</f>
        <v>#VALUE!</v>
      </c>
      <c r="G23" s="68" t="e">
        <f>'Bg Subtraction'!G21*'Bg Subtraction'!B6/'Bg Subtraction'!G6</f>
        <v>#VALUE!</v>
      </c>
      <c r="H23" s="68" t="e">
        <f>'Bg Subtraction'!H21*'Bg Subtraction'!B6/'Bg Subtraction'!H6</f>
        <v>#VALUE!</v>
      </c>
      <c r="I23" s="68" t="e">
        <f>'Bg Subtraction'!I21*'Bg Subtraction'!B6/'Bg Subtraction'!I6</f>
        <v>#VALUE!</v>
      </c>
      <c r="J23" s="68" t="e">
        <f>'Bg Subtraction'!J21*'Bg Subtraction'!B6/'Bg Subtraction'!J6</f>
        <v>#VALUE!</v>
      </c>
      <c r="K23" s="68" t="e">
        <f>'Bg Subtraction'!K21*'Bg Subtraction'!B6/'Bg Subtraction'!K6</f>
        <v>#VALUE!</v>
      </c>
      <c r="L23" s="68" t="e">
        <f>'Bg Subtraction'!L21*'Bg Subtraction'!B6/'Bg Subtraction'!L6</f>
        <v>#VALUE!</v>
      </c>
      <c r="M23" s="68" t="e">
        <f>'Bg Subtraction'!M21*'Bg Subtraction'!B6/'Bg Subtraction'!M6</f>
        <v>#VALUE!</v>
      </c>
      <c r="N23" s="68" t="e">
        <f>'Bg Subtraction'!N21*'Bg Subtraction'!B6/'Bg Subtraction'!N6</f>
        <v>#VALUE!</v>
      </c>
      <c r="O23" s="68" t="e">
        <f>'Bg Subtraction'!O21*'Bg Subtraction'!B6/'Bg Subtraction'!O6</f>
        <v>#VALUE!</v>
      </c>
      <c r="P23" s="68" t="e">
        <f>'Bg Subtraction'!P21*'Bg Subtraction'!B6/'Bg Subtraction'!P6</f>
        <v>#VALUE!</v>
      </c>
      <c r="Q23" s="68" t="e">
        <f>'Bg Subtraction'!Q21*'Bg Subtraction'!B6/'Bg Subtraction'!Q6</f>
        <v>#VALUE!</v>
      </c>
      <c r="R23" s="68" t="e">
        <f>'Bg Subtraction'!R21*'Bg Subtraction'!B6/'Bg Subtraction'!R6</f>
        <v>#VALUE!</v>
      </c>
      <c r="S23" s="68" t="e">
        <f>'Bg Subtraction'!S21*'Bg Subtraction'!B6/'Bg Subtraction'!S6</f>
        <v>#VALUE!</v>
      </c>
      <c r="T23" s="68" t="e">
        <f>'Bg Subtraction'!T21*'Bg Subtraction'!B6/'Bg Subtraction'!T6</f>
        <v>#VALUE!</v>
      </c>
      <c r="U23" s="68" t="e">
        <f>'Bg Subtraction'!U21*'Bg Subtraction'!B6/'Bg Subtraction'!U6</f>
        <v>#VALUE!</v>
      </c>
      <c r="V23" s="68" t="e">
        <f>'Bg Subtraction'!V21*'Bg Subtraction'!B6/'Bg Subtraction'!V6</f>
        <v>#VALUE!</v>
      </c>
      <c r="W23" s="68" t="e">
        <f>'Bg Subtraction'!W21*'Bg Subtraction'!B6/'Bg Subtraction'!W6</f>
        <v>#VALUE!</v>
      </c>
      <c r="X23" s="68" t="e">
        <f>'Bg Subtraction'!X21*'Bg Subtraction'!B6/'Bg Subtraction'!X6</f>
        <v>#VALUE!</v>
      </c>
      <c r="Y23" s="68" t="e">
        <f>'Bg Subtraction'!Y21*'Bg Subtraction'!B6/'Bg Subtraction'!Y6</f>
        <v>#VALUE!</v>
      </c>
    </row>
    <row r="24" spans="1:25" s="69" customFormat="1" ht="16.5" customHeight="1" x14ac:dyDescent="0.25">
      <c r="A24" s="67" t="str">
        <f>'Bg Subtraction'!A22</f>
        <v>TNFa</v>
      </c>
      <c r="B24" s="68" t="e">
        <f>'Bg Subtraction'!B22*'Bg Subtraction'!B6/'Bg Subtraction'!B6</f>
        <v>#DIV/0!</v>
      </c>
      <c r="C24" s="68" t="e">
        <f>'Bg Subtraction'!C22*'Bg Subtraction'!B6/'Bg Subtraction'!C6</f>
        <v>#VALUE!</v>
      </c>
      <c r="D24" s="68" t="e">
        <f>'Bg Subtraction'!D22*'Bg Subtraction'!B6/'Bg Subtraction'!D6</f>
        <v>#VALUE!</v>
      </c>
      <c r="E24" s="68" t="e">
        <f>'Bg Subtraction'!E22*'Bg Subtraction'!B6/'Bg Subtraction'!E6</f>
        <v>#VALUE!</v>
      </c>
      <c r="F24" s="68" t="e">
        <f>'Bg Subtraction'!F22*'Bg Subtraction'!B6/'Bg Subtraction'!F6</f>
        <v>#VALUE!</v>
      </c>
      <c r="G24" s="68" t="e">
        <f>'Bg Subtraction'!G22*'Bg Subtraction'!B6/'Bg Subtraction'!G6</f>
        <v>#VALUE!</v>
      </c>
      <c r="H24" s="68" t="e">
        <f>'Bg Subtraction'!H22*'Bg Subtraction'!B6/'Bg Subtraction'!H6</f>
        <v>#VALUE!</v>
      </c>
      <c r="I24" s="68" t="e">
        <f>'Bg Subtraction'!I22*'Bg Subtraction'!B6/'Bg Subtraction'!I6</f>
        <v>#VALUE!</v>
      </c>
      <c r="J24" s="68" t="e">
        <f>'Bg Subtraction'!J22*'Bg Subtraction'!B6/'Bg Subtraction'!J6</f>
        <v>#VALUE!</v>
      </c>
      <c r="K24" s="68" t="e">
        <f>'Bg Subtraction'!K22*'Bg Subtraction'!B6/'Bg Subtraction'!K6</f>
        <v>#VALUE!</v>
      </c>
      <c r="L24" s="68" t="e">
        <f>'Bg Subtraction'!L22*'Bg Subtraction'!B6/'Bg Subtraction'!L6</f>
        <v>#VALUE!</v>
      </c>
      <c r="M24" s="68" t="e">
        <f>'Bg Subtraction'!M22*'Bg Subtraction'!B6/'Bg Subtraction'!M6</f>
        <v>#VALUE!</v>
      </c>
      <c r="N24" s="68" t="e">
        <f>'Bg Subtraction'!N22*'Bg Subtraction'!B6/'Bg Subtraction'!N6</f>
        <v>#VALUE!</v>
      </c>
      <c r="O24" s="68" t="e">
        <f>'Bg Subtraction'!O22*'Bg Subtraction'!B6/'Bg Subtraction'!O6</f>
        <v>#VALUE!</v>
      </c>
      <c r="P24" s="68" t="e">
        <f>'Bg Subtraction'!P22*'Bg Subtraction'!B6/'Bg Subtraction'!P6</f>
        <v>#VALUE!</v>
      </c>
      <c r="Q24" s="68" t="e">
        <f>'Bg Subtraction'!Q22*'Bg Subtraction'!B6/'Bg Subtraction'!Q6</f>
        <v>#VALUE!</v>
      </c>
      <c r="R24" s="68" t="e">
        <f>'Bg Subtraction'!R22*'Bg Subtraction'!B6/'Bg Subtraction'!R6</f>
        <v>#VALUE!</v>
      </c>
      <c r="S24" s="68" t="e">
        <f>'Bg Subtraction'!S22*'Bg Subtraction'!B6/'Bg Subtraction'!S6</f>
        <v>#VALUE!</v>
      </c>
      <c r="T24" s="68" t="e">
        <f>'Bg Subtraction'!T22*'Bg Subtraction'!B6/'Bg Subtraction'!T6</f>
        <v>#VALUE!</v>
      </c>
      <c r="U24" s="68" t="e">
        <f>'Bg Subtraction'!U22*'Bg Subtraction'!B6/'Bg Subtraction'!U6</f>
        <v>#VALUE!</v>
      </c>
      <c r="V24" s="68" t="e">
        <f>'Bg Subtraction'!V22*'Bg Subtraction'!B6/'Bg Subtraction'!V6</f>
        <v>#VALUE!</v>
      </c>
      <c r="W24" s="68" t="e">
        <f>'Bg Subtraction'!W22*'Bg Subtraction'!B6/'Bg Subtraction'!W6</f>
        <v>#VALUE!</v>
      </c>
      <c r="X24" s="68" t="e">
        <f>'Bg Subtraction'!X22*'Bg Subtraction'!B6/'Bg Subtraction'!X6</f>
        <v>#VALUE!</v>
      </c>
      <c r="Y24" s="68" t="e">
        <f>'Bg Subtraction'!Y22*'Bg Subtraction'!B6/'Bg Subtraction'!Y6</f>
        <v>#VALUE!</v>
      </c>
    </row>
    <row r="25" spans="1:25" s="69" customFormat="1" ht="16.5" hidden="1" customHeight="1" x14ac:dyDescent="0.25">
      <c r="A25" s="67" t="str">
        <f>'Bg Subtraction'!A23</f>
        <v>BLANK</v>
      </c>
      <c r="B25" s="68" t="e">
        <f>'Bg Subtraction'!B23*'Bg Subtraction'!B6/'Bg Subtraction'!B6</f>
        <v>#DIV/0!</v>
      </c>
      <c r="C25" s="68" t="e">
        <f>'Bg Subtraction'!C23*'Bg Subtraction'!B6/'Bg Subtraction'!C6</f>
        <v>#VALUE!</v>
      </c>
      <c r="D25" s="68" t="e">
        <f>'Bg Subtraction'!D23*'Bg Subtraction'!B6/'Bg Subtraction'!D6</f>
        <v>#VALUE!</v>
      </c>
      <c r="E25" s="68" t="e">
        <f>'Bg Subtraction'!E23*'Bg Subtraction'!B6/'Bg Subtraction'!E6</f>
        <v>#VALUE!</v>
      </c>
      <c r="F25" s="68" t="e">
        <f>'Bg Subtraction'!F23*'Bg Subtraction'!B6/'Bg Subtraction'!F6</f>
        <v>#VALUE!</v>
      </c>
      <c r="G25" s="68" t="e">
        <f>'Bg Subtraction'!G23*'Bg Subtraction'!B6/'Bg Subtraction'!G6</f>
        <v>#VALUE!</v>
      </c>
      <c r="H25" s="68" t="e">
        <f>'Bg Subtraction'!H23*'Bg Subtraction'!B6/'Bg Subtraction'!H6</f>
        <v>#VALUE!</v>
      </c>
      <c r="I25" s="68" t="e">
        <f>'Bg Subtraction'!I23*'Bg Subtraction'!B6/'Bg Subtraction'!I6</f>
        <v>#VALUE!</v>
      </c>
      <c r="J25" s="68" t="e">
        <f>'Bg Subtraction'!J23*'Bg Subtraction'!B6/'Bg Subtraction'!J6</f>
        <v>#VALUE!</v>
      </c>
      <c r="K25" s="68" t="e">
        <f>'Bg Subtraction'!K23*'Bg Subtraction'!B6/'Bg Subtraction'!K6</f>
        <v>#VALUE!</v>
      </c>
      <c r="L25" s="68" t="e">
        <f>'Bg Subtraction'!L23*'Bg Subtraction'!B6/'Bg Subtraction'!L6</f>
        <v>#VALUE!</v>
      </c>
      <c r="M25" s="68" t="e">
        <f>'Bg Subtraction'!M23*'Bg Subtraction'!B6/'Bg Subtraction'!M6</f>
        <v>#VALUE!</v>
      </c>
      <c r="N25" s="68" t="e">
        <f>'Bg Subtraction'!N23*'Bg Subtraction'!B6/'Bg Subtraction'!N6</f>
        <v>#VALUE!</v>
      </c>
      <c r="O25" s="68" t="e">
        <f>'Bg Subtraction'!O23*'Bg Subtraction'!B6/'Bg Subtraction'!O6</f>
        <v>#VALUE!</v>
      </c>
      <c r="P25" s="68" t="e">
        <f>'Bg Subtraction'!P23*'Bg Subtraction'!B6/'Bg Subtraction'!P6</f>
        <v>#VALUE!</v>
      </c>
      <c r="Q25" s="68" t="e">
        <f>'Bg Subtraction'!Q23*'Bg Subtraction'!B6/'Bg Subtraction'!Q6</f>
        <v>#VALUE!</v>
      </c>
      <c r="R25" s="68" t="e">
        <f>'Bg Subtraction'!R23*'Bg Subtraction'!B6/'Bg Subtraction'!R6</f>
        <v>#VALUE!</v>
      </c>
      <c r="S25" s="68" t="e">
        <f>'Bg Subtraction'!S23*'Bg Subtraction'!B6/'Bg Subtraction'!S6</f>
        <v>#VALUE!</v>
      </c>
      <c r="T25" s="68" t="e">
        <f>'Bg Subtraction'!T23*'Bg Subtraction'!B6/'Bg Subtraction'!T6</f>
        <v>#VALUE!</v>
      </c>
      <c r="U25" s="68" t="e">
        <f>'Bg Subtraction'!U23*'Bg Subtraction'!B6/'Bg Subtraction'!U6</f>
        <v>#VALUE!</v>
      </c>
      <c r="V25" s="68" t="e">
        <f>'Bg Subtraction'!V23*'Bg Subtraction'!B6/'Bg Subtraction'!V6</f>
        <v>#VALUE!</v>
      </c>
      <c r="W25" s="68" t="e">
        <f>'Bg Subtraction'!W23*'Bg Subtraction'!B6/'Bg Subtraction'!W6</f>
        <v>#VALUE!</v>
      </c>
      <c r="X25" s="68" t="e">
        <f>'Bg Subtraction'!X23*'Bg Subtraction'!B6/'Bg Subtraction'!X6</f>
        <v>#VALUE!</v>
      </c>
      <c r="Y25" s="68" t="e">
        <f>'Bg Subtraction'!Y23*'Bg Subtraction'!B6/'Bg Subtraction'!Y6</f>
        <v>#VALUE!</v>
      </c>
    </row>
    <row r="26" spans="1:25" s="69" customFormat="1" ht="16.5" hidden="1" customHeight="1" x14ac:dyDescent="0.25">
      <c r="A26" s="67" t="str">
        <f>'Bg Subtraction'!A24</f>
        <v>BLANK</v>
      </c>
      <c r="B26" s="68" t="e">
        <f>'Bg Subtraction'!B24*'Bg Subtraction'!B6/'Bg Subtraction'!B6</f>
        <v>#DIV/0!</v>
      </c>
      <c r="C26" s="68" t="e">
        <f>'Bg Subtraction'!C24*'Bg Subtraction'!B6/'Bg Subtraction'!C6</f>
        <v>#VALUE!</v>
      </c>
      <c r="D26" s="68" t="e">
        <f>'Bg Subtraction'!D24*'Bg Subtraction'!B6/'Bg Subtraction'!D6</f>
        <v>#VALUE!</v>
      </c>
      <c r="E26" s="68" t="e">
        <f>'Bg Subtraction'!E24*'Bg Subtraction'!B6/'Bg Subtraction'!E6</f>
        <v>#VALUE!</v>
      </c>
      <c r="F26" s="68" t="e">
        <f>'Bg Subtraction'!F24*'Bg Subtraction'!B6/'Bg Subtraction'!F6</f>
        <v>#VALUE!</v>
      </c>
      <c r="G26" s="68" t="e">
        <f>'Bg Subtraction'!G24*'Bg Subtraction'!B6/'Bg Subtraction'!G6</f>
        <v>#VALUE!</v>
      </c>
      <c r="H26" s="68" t="e">
        <f>'Bg Subtraction'!H24*'Bg Subtraction'!B6/'Bg Subtraction'!H6</f>
        <v>#VALUE!</v>
      </c>
      <c r="I26" s="68" t="e">
        <f>'Bg Subtraction'!I24*'Bg Subtraction'!B6/'Bg Subtraction'!I6</f>
        <v>#VALUE!</v>
      </c>
      <c r="J26" s="68" t="e">
        <f>'Bg Subtraction'!J24*'Bg Subtraction'!B6/'Bg Subtraction'!J6</f>
        <v>#VALUE!</v>
      </c>
      <c r="K26" s="68" t="e">
        <f>'Bg Subtraction'!K24*'Bg Subtraction'!B6/'Bg Subtraction'!K6</f>
        <v>#VALUE!</v>
      </c>
      <c r="L26" s="68" t="e">
        <f>'Bg Subtraction'!L24*'Bg Subtraction'!B6/'Bg Subtraction'!L6</f>
        <v>#VALUE!</v>
      </c>
      <c r="M26" s="68" t="e">
        <f>'Bg Subtraction'!M24*'Bg Subtraction'!B6/'Bg Subtraction'!M6</f>
        <v>#VALUE!</v>
      </c>
      <c r="N26" s="68" t="e">
        <f>'Bg Subtraction'!N24*'Bg Subtraction'!B6/'Bg Subtraction'!N6</f>
        <v>#VALUE!</v>
      </c>
      <c r="O26" s="68" t="e">
        <f>'Bg Subtraction'!O24*'Bg Subtraction'!B6/'Bg Subtraction'!O6</f>
        <v>#VALUE!</v>
      </c>
      <c r="P26" s="68" t="e">
        <f>'Bg Subtraction'!P24*'Bg Subtraction'!B6/'Bg Subtraction'!P6</f>
        <v>#VALUE!</v>
      </c>
      <c r="Q26" s="68" t="e">
        <f>'Bg Subtraction'!Q24*'Bg Subtraction'!B6/'Bg Subtraction'!Q6</f>
        <v>#VALUE!</v>
      </c>
      <c r="R26" s="68" t="e">
        <f>'Bg Subtraction'!R24*'Bg Subtraction'!B6/'Bg Subtraction'!R6</f>
        <v>#VALUE!</v>
      </c>
      <c r="S26" s="68" t="e">
        <f>'Bg Subtraction'!S24*'Bg Subtraction'!B6/'Bg Subtraction'!S6</f>
        <v>#VALUE!</v>
      </c>
      <c r="T26" s="68" t="e">
        <f>'Bg Subtraction'!T24*'Bg Subtraction'!B6/'Bg Subtraction'!T6</f>
        <v>#VALUE!</v>
      </c>
      <c r="U26" s="68" t="e">
        <f>'Bg Subtraction'!U24*'Bg Subtraction'!B6/'Bg Subtraction'!U6</f>
        <v>#VALUE!</v>
      </c>
      <c r="V26" s="68" t="e">
        <f>'Bg Subtraction'!V24*'Bg Subtraction'!B6/'Bg Subtraction'!V6</f>
        <v>#VALUE!</v>
      </c>
      <c r="W26" s="68" t="e">
        <f>'Bg Subtraction'!W24*'Bg Subtraction'!B6/'Bg Subtraction'!W6</f>
        <v>#VALUE!</v>
      </c>
      <c r="X26" s="68" t="e">
        <f>'Bg Subtraction'!X24*'Bg Subtraction'!B6/'Bg Subtraction'!X6</f>
        <v>#VALUE!</v>
      </c>
      <c r="Y26" s="68" t="e">
        <f>'Bg Subtraction'!Y24*'Bg Subtraction'!B6/'Bg Subtraction'!Y6</f>
        <v>#VALUE!</v>
      </c>
    </row>
    <row r="27" spans="1:25" s="69" customFormat="1" ht="16.5" hidden="1" customHeight="1" x14ac:dyDescent="0.25">
      <c r="A27" s="67" t="str">
        <f>'Bg Subtraction'!A25</f>
        <v>BLANK</v>
      </c>
      <c r="B27" s="68" t="e">
        <f>'Bg Subtraction'!B25*'Bg Subtraction'!B6/'Bg Subtraction'!B6</f>
        <v>#DIV/0!</v>
      </c>
      <c r="C27" s="68" t="e">
        <f>'Bg Subtraction'!C25*'Bg Subtraction'!B6/'Bg Subtraction'!C6</f>
        <v>#VALUE!</v>
      </c>
      <c r="D27" s="68" t="e">
        <f>'Bg Subtraction'!D25*'Bg Subtraction'!B6/'Bg Subtraction'!D6</f>
        <v>#VALUE!</v>
      </c>
      <c r="E27" s="68" t="e">
        <f>'Bg Subtraction'!E25*'Bg Subtraction'!B6/'Bg Subtraction'!E6</f>
        <v>#VALUE!</v>
      </c>
      <c r="F27" s="68" t="e">
        <f>'Bg Subtraction'!F25*'Bg Subtraction'!B6/'Bg Subtraction'!F6</f>
        <v>#VALUE!</v>
      </c>
      <c r="G27" s="68" t="e">
        <f>'Bg Subtraction'!G25*'Bg Subtraction'!B6/'Bg Subtraction'!G6</f>
        <v>#VALUE!</v>
      </c>
      <c r="H27" s="68" t="e">
        <f>'Bg Subtraction'!H25*'Bg Subtraction'!B6/'Bg Subtraction'!H6</f>
        <v>#VALUE!</v>
      </c>
      <c r="I27" s="68" t="e">
        <f>'Bg Subtraction'!I25*'Bg Subtraction'!B6/'Bg Subtraction'!I6</f>
        <v>#VALUE!</v>
      </c>
      <c r="J27" s="68" t="e">
        <f>'Bg Subtraction'!J25*'Bg Subtraction'!B6/'Bg Subtraction'!J6</f>
        <v>#VALUE!</v>
      </c>
      <c r="K27" s="68" t="e">
        <f>'Bg Subtraction'!K25*'Bg Subtraction'!B6/'Bg Subtraction'!K6</f>
        <v>#VALUE!</v>
      </c>
      <c r="L27" s="68" t="e">
        <f>'Bg Subtraction'!L25*'Bg Subtraction'!B6/'Bg Subtraction'!L6</f>
        <v>#VALUE!</v>
      </c>
      <c r="M27" s="68" t="e">
        <f>'Bg Subtraction'!M25*'Bg Subtraction'!B6/'Bg Subtraction'!M6</f>
        <v>#VALUE!</v>
      </c>
      <c r="N27" s="68" t="e">
        <f>'Bg Subtraction'!N25*'Bg Subtraction'!B6/'Bg Subtraction'!N6</f>
        <v>#VALUE!</v>
      </c>
      <c r="O27" s="68" t="e">
        <f>'Bg Subtraction'!O25*'Bg Subtraction'!B6/'Bg Subtraction'!O6</f>
        <v>#VALUE!</v>
      </c>
      <c r="P27" s="68" t="e">
        <f>'Bg Subtraction'!P25*'Bg Subtraction'!B6/'Bg Subtraction'!P6</f>
        <v>#VALUE!</v>
      </c>
      <c r="Q27" s="68" t="e">
        <f>'Bg Subtraction'!Q25*'Bg Subtraction'!B6/'Bg Subtraction'!Q6</f>
        <v>#VALUE!</v>
      </c>
      <c r="R27" s="68" t="e">
        <f>'Bg Subtraction'!R25*'Bg Subtraction'!B6/'Bg Subtraction'!R6</f>
        <v>#VALUE!</v>
      </c>
      <c r="S27" s="68" t="e">
        <f>'Bg Subtraction'!S25*'Bg Subtraction'!B6/'Bg Subtraction'!S6</f>
        <v>#VALUE!</v>
      </c>
      <c r="T27" s="68" t="e">
        <f>'Bg Subtraction'!T25*'Bg Subtraction'!B6/'Bg Subtraction'!T6</f>
        <v>#VALUE!</v>
      </c>
      <c r="U27" s="68" t="e">
        <f>'Bg Subtraction'!U25*'Bg Subtraction'!B6/'Bg Subtraction'!U6</f>
        <v>#VALUE!</v>
      </c>
      <c r="V27" s="68" t="e">
        <f>'Bg Subtraction'!V25*'Bg Subtraction'!B6/'Bg Subtraction'!V6</f>
        <v>#VALUE!</v>
      </c>
      <c r="W27" s="68" t="e">
        <f>'Bg Subtraction'!W25*'Bg Subtraction'!B6/'Bg Subtraction'!W6</f>
        <v>#VALUE!</v>
      </c>
      <c r="X27" s="68" t="e">
        <f>'Bg Subtraction'!X25*'Bg Subtraction'!B6/'Bg Subtraction'!X6</f>
        <v>#VALUE!</v>
      </c>
      <c r="Y27" s="68" t="e">
        <f>'Bg Subtraction'!Y25*'Bg Subtraction'!B6/'Bg Subtraction'!Y6</f>
        <v>#VALUE!</v>
      </c>
    </row>
    <row r="28" spans="1:25" ht="16.5" customHeight="1" x14ac:dyDescent="0.25">
      <c r="D28" s="73"/>
    </row>
    <row r="29" spans="1:25" ht="16.5" customHeight="1" x14ac:dyDescent="0.25">
      <c r="D29" s="73"/>
    </row>
    <row r="30" spans="1:25" ht="16.5" customHeight="1" x14ac:dyDescent="0.25">
      <c r="D30" s="73"/>
    </row>
    <row r="31" spans="1:25" ht="16.5" customHeight="1" x14ac:dyDescent="0.25">
      <c r="D31" s="73"/>
    </row>
    <row r="32" spans="1:25" ht="16.5" customHeight="1" x14ac:dyDescent="0.25">
      <c r="D32" s="73"/>
    </row>
    <row r="33" spans="4:4" ht="16.5" customHeight="1" x14ac:dyDescent="0.25">
      <c r="D33" s="73"/>
    </row>
    <row r="34" spans="4:4" ht="16.5" customHeight="1" x14ac:dyDescent="0.25">
      <c r="D34" s="73"/>
    </row>
    <row r="35" spans="4:4" ht="16.5" customHeight="1" x14ac:dyDescent="0.25">
      <c r="D35" s="73"/>
    </row>
    <row r="36" spans="4:4" ht="16.5" customHeight="1" x14ac:dyDescent="0.25">
      <c r="D36" s="73"/>
    </row>
    <row r="37" spans="4:4" ht="16.5" customHeight="1" x14ac:dyDescent="0.25">
      <c r="D37" s="73"/>
    </row>
    <row r="38" spans="4:4" ht="16.5" customHeight="1" x14ac:dyDescent="0.25">
      <c r="D38" s="73"/>
    </row>
    <row r="39" spans="4:4" ht="16.5" customHeight="1" x14ac:dyDescent="0.25">
      <c r="D39" s="73"/>
    </row>
    <row r="40" spans="4:4" ht="16.5" customHeight="1" x14ac:dyDescent="0.25">
      <c r="D40" s="73"/>
    </row>
    <row r="41" spans="4:4" ht="16.5" customHeight="1" x14ac:dyDescent="0.25">
      <c r="D41" s="73"/>
    </row>
    <row r="42" spans="4:4" ht="16.5" customHeight="1" x14ac:dyDescent="0.25">
      <c r="D42" s="73"/>
    </row>
    <row r="43" spans="4:4" ht="16.5" customHeight="1" x14ac:dyDescent="0.25">
      <c r="D43" s="73"/>
    </row>
    <row r="44" spans="4:4" ht="16.5" customHeight="1" x14ac:dyDescent="0.25">
      <c r="D44" s="73"/>
    </row>
    <row r="45" spans="4:4" ht="16.5" customHeight="1" x14ac:dyDescent="0.25">
      <c r="D45" s="73"/>
    </row>
    <row r="46" spans="4:4" ht="16.5" customHeight="1" x14ac:dyDescent="0.25">
      <c r="D46" s="73"/>
    </row>
    <row r="47" spans="4:4" ht="16.5" customHeight="1" x14ac:dyDescent="0.25">
      <c r="D47" s="73"/>
    </row>
    <row r="48" spans="4:4" ht="16.5" customHeight="1" x14ac:dyDescent="0.25">
      <c r="D48" s="73"/>
    </row>
    <row r="49" spans="4:4" ht="16.5" customHeight="1" x14ac:dyDescent="0.25">
      <c r="D49" s="73"/>
    </row>
    <row r="50" spans="4:4" ht="16.5" customHeight="1" x14ac:dyDescent="0.25">
      <c r="D50" s="73"/>
    </row>
    <row r="51" spans="4:4" ht="16.5" customHeight="1" x14ac:dyDescent="0.25">
      <c r="D51" s="73"/>
    </row>
    <row r="52" spans="4:4" ht="16.5" customHeight="1" x14ac:dyDescent="0.25">
      <c r="D52" s="73"/>
    </row>
    <row r="53" spans="4:4" ht="16.5" customHeight="1" x14ac:dyDescent="0.25">
      <c r="D53" s="73"/>
    </row>
    <row r="54" spans="4:4" ht="16.5" customHeight="1" x14ac:dyDescent="0.25">
      <c r="D54" s="73"/>
    </row>
    <row r="55" spans="4:4" ht="16.5" customHeight="1" x14ac:dyDescent="0.25">
      <c r="D55" s="73"/>
    </row>
    <row r="56" spans="4:4" ht="16.5" customHeight="1" x14ac:dyDescent="0.25">
      <c r="D56" s="73"/>
    </row>
    <row r="57" spans="4:4" ht="16.5" customHeight="1" x14ac:dyDescent="0.25">
      <c r="D57" s="73"/>
    </row>
    <row r="58" spans="4:4" ht="16.5" customHeight="1" x14ac:dyDescent="0.25">
      <c r="D58" s="73"/>
    </row>
    <row r="59" spans="4:4" ht="16.5" customHeight="1" x14ac:dyDescent="0.25">
      <c r="D59" s="73"/>
    </row>
    <row r="60" spans="4:4" ht="16.5" customHeight="1" x14ac:dyDescent="0.25">
      <c r="D60" s="73"/>
    </row>
    <row r="61" spans="4:4" ht="16.5" customHeight="1" x14ac:dyDescent="0.25">
      <c r="D61" s="73"/>
    </row>
    <row r="62" spans="4:4" ht="16.5" customHeight="1" x14ac:dyDescent="0.25">
      <c r="D62" s="73"/>
    </row>
    <row r="63" spans="4:4" ht="16.5" customHeight="1" x14ac:dyDescent="0.25">
      <c r="D63" s="73"/>
    </row>
    <row r="64" spans="4:4" ht="16.5" customHeight="1" x14ac:dyDescent="0.25">
      <c r="D64" s="73"/>
    </row>
    <row r="65" spans="4:4" ht="16.5" customHeight="1" x14ac:dyDescent="0.25">
      <c r="D65" s="73"/>
    </row>
    <row r="66" spans="4:4" ht="16.5" customHeight="1" x14ac:dyDescent="0.25">
      <c r="D66" s="73"/>
    </row>
    <row r="67" spans="4:4" ht="16.5" customHeight="1" x14ac:dyDescent="0.25">
      <c r="D67" s="73"/>
    </row>
    <row r="68" spans="4:4" ht="16.5" customHeight="1" x14ac:dyDescent="0.25">
      <c r="D68" s="73"/>
    </row>
    <row r="69" spans="4:4" ht="16.5" customHeight="1" x14ac:dyDescent="0.25">
      <c r="D69" s="73"/>
    </row>
    <row r="70" spans="4:4" ht="16.5" customHeight="1" x14ac:dyDescent="0.25">
      <c r="D70" s="73"/>
    </row>
    <row r="71" spans="4:4" ht="16.5" customHeight="1" x14ac:dyDescent="0.25">
      <c r="D71" s="73"/>
    </row>
    <row r="72" spans="4:4" ht="16.5" customHeight="1" x14ac:dyDescent="0.25">
      <c r="D72" s="73"/>
    </row>
    <row r="73" spans="4:4" ht="16.5" customHeight="1" x14ac:dyDescent="0.25">
      <c r="D73" s="73"/>
    </row>
    <row r="74" spans="4:4" ht="16.5" customHeight="1" x14ac:dyDescent="0.25">
      <c r="D74" s="73"/>
    </row>
    <row r="75" spans="4:4" ht="16.5" customHeight="1" x14ac:dyDescent="0.25">
      <c r="D75" s="73"/>
    </row>
    <row r="76" spans="4:4" ht="16.5" customHeight="1" x14ac:dyDescent="0.25">
      <c r="D76" s="73"/>
    </row>
    <row r="77" spans="4:4" ht="16.5" customHeight="1" x14ac:dyDescent="0.25">
      <c r="D77" s="73"/>
    </row>
    <row r="78" spans="4:4" ht="16.5" customHeight="1" x14ac:dyDescent="0.25">
      <c r="D78" s="73"/>
    </row>
    <row r="79" spans="4:4" ht="16.5" customHeight="1" x14ac:dyDescent="0.25">
      <c r="D79" s="73"/>
    </row>
    <row r="80" spans="4:4" ht="16.5" customHeight="1" x14ac:dyDescent="0.25">
      <c r="D80" s="73"/>
    </row>
    <row r="81" spans="4:4" ht="16.5" customHeight="1" x14ac:dyDescent="0.25">
      <c r="D81" s="73"/>
    </row>
    <row r="82" spans="4:4" ht="16.5" customHeight="1" x14ac:dyDescent="0.25">
      <c r="D82" s="73"/>
    </row>
    <row r="83" spans="4:4" ht="16.5" customHeight="1" x14ac:dyDescent="0.25">
      <c r="D83" s="73"/>
    </row>
    <row r="84" spans="4:4" ht="16.5" customHeight="1" x14ac:dyDescent="0.25">
      <c r="D84" s="73"/>
    </row>
    <row r="85" spans="4:4" ht="16.5" customHeight="1" x14ac:dyDescent="0.25">
      <c r="D85" s="73"/>
    </row>
    <row r="86" spans="4:4" ht="16.5" customHeight="1" x14ac:dyDescent="0.25">
      <c r="D86" s="73"/>
    </row>
    <row r="87" spans="4:4" ht="16.5" customHeight="1" x14ac:dyDescent="0.25">
      <c r="D87" s="73"/>
    </row>
    <row r="88" spans="4:4" ht="16.5" customHeight="1" x14ac:dyDescent="0.25">
      <c r="D88" s="73"/>
    </row>
    <row r="89" spans="4:4" ht="16.5" customHeight="1" x14ac:dyDescent="0.25">
      <c r="D89" s="73"/>
    </row>
    <row r="90" spans="4:4" ht="16.5" customHeight="1" x14ac:dyDescent="0.25">
      <c r="D90" s="73"/>
    </row>
    <row r="91" spans="4:4" ht="16.5" customHeight="1" x14ac:dyDescent="0.25">
      <c r="D91" s="73"/>
    </row>
    <row r="92" spans="4:4" ht="16.5" customHeight="1" x14ac:dyDescent="0.25">
      <c r="D92" s="73"/>
    </row>
    <row r="93" spans="4:4" ht="16.5" customHeight="1" x14ac:dyDescent="0.25">
      <c r="D93" s="73"/>
    </row>
    <row r="94" spans="4:4" ht="16.5" customHeight="1" x14ac:dyDescent="0.25">
      <c r="D94" s="73"/>
    </row>
    <row r="95" spans="4:4" ht="16.5" customHeight="1" x14ac:dyDescent="0.25">
      <c r="D95" s="73"/>
    </row>
    <row r="96" spans="4:4" ht="16.5" customHeight="1" x14ac:dyDescent="0.25">
      <c r="D96" s="73"/>
    </row>
    <row r="97" spans="4:4" ht="16.5" customHeight="1" x14ac:dyDescent="0.25">
      <c r="D97" s="73"/>
    </row>
    <row r="98" spans="4:4" ht="16.5" customHeight="1" x14ac:dyDescent="0.25">
      <c r="D98" s="73"/>
    </row>
    <row r="99" spans="4:4" ht="16.5" customHeight="1" x14ac:dyDescent="0.25">
      <c r="D99" s="73"/>
    </row>
    <row r="100" spans="4:4" ht="16.5" customHeight="1" x14ac:dyDescent="0.25">
      <c r="D100" s="73"/>
    </row>
    <row r="101" spans="4:4" ht="16.5" customHeight="1" x14ac:dyDescent="0.25">
      <c r="D101" s="73"/>
    </row>
    <row r="102" spans="4:4" ht="16.5" customHeight="1" x14ac:dyDescent="0.25">
      <c r="D102" s="73"/>
    </row>
    <row r="103" spans="4:4" ht="16.5" customHeight="1" x14ac:dyDescent="0.25">
      <c r="D103" s="73"/>
    </row>
    <row r="104" spans="4:4" ht="16.5" customHeight="1" x14ac:dyDescent="0.25">
      <c r="D104" s="73"/>
    </row>
  </sheetData>
  <sheetProtection password="819A" sheet="1" objects="1" scenarios="1" formatCells="0" formatColumns="0" formatRows="0"/>
  <phoneticPr fontId="0" type="noConversion"/>
  <pageMargins left="0.75" right="0.75" top="1" bottom="1" header="0.5" footer="0.5"/>
  <pageSetup orientation="portrait" verticalDpi="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40"/>
  <sheetViews>
    <sheetView zoomScale="112" zoomScaleNormal="112" zoomScaleSheetLayoutView="100" workbookViewId="0">
      <selection sqref="A1:IV65536"/>
    </sheetView>
  </sheetViews>
  <sheetFormatPr defaultRowHeight="16.5" customHeight="1" x14ac:dyDescent="0.25"/>
  <cols>
    <col min="6" max="6" width="1.6640625" customWidth="1"/>
    <col min="12" max="12" width="1.88671875" customWidth="1"/>
    <col min="18" max="18" width="3" customWidth="1"/>
  </cols>
  <sheetData>
    <row r="2" spans="1:13" ht="16.5" customHeight="1" x14ac:dyDescent="0.3">
      <c r="A2" s="8" t="str">
        <f>'Aligning data'!A1</f>
        <v>RayBio® Cytokine Antibody Arrays --AAM-TCR-1</v>
      </c>
    </row>
    <row r="3" spans="1:13" ht="16.5" customHeight="1" x14ac:dyDescent="0.3">
      <c r="A3" s="25" t="s">
        <v>38</v>
      </c>
    </row>
    <row r="4" spans="1:13" ht="16.5" customHeight="1" x14ac:dyDescent="0.25">
      <c r="A4" s="7" t="str">
        <f>'Normalization 1'!A8</f>
        <v>POS</v>
      </c>
      <c r="G4" s="7" t="str">
        <f>'Normalization 1'!A10</f>
        <v>IFNg</v>
      </c>
      <c r="M4" s="7" t="str">
        <f>'Normalization 1'!A11</f>
        <v>IL-10</v>
      </c>
    </row>
    <row r="24" spans="1:13" ht="16.5" customHeight="1" x14ac:dyDescent="0.25">
      <c r="A24" s="7" t="str">
        <f>'Normalization 1'!A12</f>
        <v>IL-12p70</v>
      </c>
      <c r="G24" s="7" t="str">
        <f>'Normalization 1'!A13</f>
        <v>IL-13</v>
      </c>
      <c r="M24" s="7" t="str">
        <f>'Normalization 1'!A14</f>
        <v>IL-17</v>
      </c>
    </row>
    <row r="44" spans="1:13" ht="16.5" customHeight="1" x14ac:dyDescent="0.25">
      <c r="A44" s="7" t="str">
        <f>'Normalization 1'!A15</f>
        <v>IL-17F</v>
      </c>
      <c r="G44" s="7" t="str">
        <f>'Normalization 1'!A16</f>
        <v>IL-18</v>
      </c>
      <c r="M44" s="7" t="str">
        <f>'Normalization 1'!A17</f>
        <v>IL-2</v>
      </c>
    </row>
    <row r="64" spans="1:13" ht="16.5" customHeight="1" x14ac:dyDescent="0.25">
      <c r="A64" s="7" t="str">
        <f>'Normalization 1'!A18</f>
        <v>IL-4</v>
      </c>
      <c r="G64" s="7" t="str">
        <f>'Normalization 1'!A19</f>
        <v>IL-5</v>
      </c>
      <c r="M64" s="7" t="str">
        <f>'Normalization 1'!A20</f>
        <v>IL-6</v>
      </c>
    </row>
    <row r="85" spans="1:13" ht="16.5" customHeight="1" x14ac:dyDescent="0.25">
      <c r="A85" s="7" t="str">
        <f>'Normalization 1'!A21</f>
        <v>IL-7</v>
      </c>
      <c r="G85" s="7" t="str">
        <f>'Normalization 1'!A22</f>
        <v>IL-9</v>
      </c>
      <c r="M85" s="7" t="str">
        <f>'Normalization 1'!A23</f>
        <v>TGFb</v>
      </c>
    </row>
    <row r="105" spans="1:13" ht="16.5" customHeight="1" x14ac:dyDescent="0.25">
      <c r="A105" s="7" t="str">
        <f>'Normalization 1'!A24</f>
        <v>TNFa</v>
      </c>
      <c r="G105" s="7" t="str">
        <f>'Normalization 1'!A25</f>
        <v>BLANK</v>
      </c>
      <c r="M105" s="7" t="str">
        <f>'Normalization 1'!A26</f>
        <v>BLANK</v>
      </c>
    </row>
    <row r="125" spans="1:13" ht="16.5" customHeight="1" x14ac:dyDescent="0.25">
      <c r="A125" s="7" t="str">
        <f>'Normalization 1'!A27</f>
        <v>BLANK</v>
      </c>
      <c r="G125" s="7"/>
      <c r="M125" s="7"/>
    </row>
    <row r="146" spans="1:13" ht="16.5" customHeight="1" x14ac:dyDescent="0.25">
      <c r="A146" s="7"/>
      <c r="G146" s="7"/>
      <c r="M146" s="7"/>
    </row>
    <row r="166" spans="1:1" ht="16.5" customHeight="1" x14ac:dyDescent="0.25">
      <c r="A166" s="7"/>
    </row>
    <row r="182" spans="1:13" ht="16.5" customHeight="1" x14ac:dyDescent="0.25">
      <c r="A182" s="7"/>
      <c r="G182" s="7"/>
      <c r="M182" s="7"/>
    </row>
    <row r="202" spans="1:13" ht="16.5" customHeight="1" x14ac:dyDescent="0.25">
      <c r="A202" s="7"/>
      <c r="G202" s="7"/>
      <c r="M202" s="7"/>
    </row>
    <row r="222" spans="1:13" ht="16.5" customHeight="1" x14ac:dyDescent="0.25">
      <c r="A222" s="7"/>
      <c r="G222" s="7"/>
      <c r="M222" s="7"/>
    </row>
    <row r="240" spans="1:1" ht="16.5" customHeight="1" x14ac:dyDescent="0.25">
      <c r="A240" s="7"/>
    </row>
  </sheetData>
  <sheetProtection password="819A" sheet="1" objects="1" scenarios="1"/>
  <phoneticPr fontId="0" type="noConversion"/>
  <pageMargins left="0.52" right="0.75" top="0.51" bottom="0.51" header="0.5" footer="0.5"/>
  <pageSetup scale="56" orientation="portrait" verticalDpi="1200" r:id="rId1"/>
  <headerFooter alignWithMargins="0"/>
  <rowBreaks count="2" manualBreakCount="2">
    <brk id="104" max="17" man="1"/>
    <brk id="144" max="17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1"/>
  <sheetViews>
    <sheetView zoomScale="75" workbookViewId="0">
      <pane xSplit="1" ySplit="4" topLeftCell="B5" activePane="bottomRight" state="frozen"/>
      <selection activeCell="B6" sqref="B6"/>
      <selection pane="topRight" activeCell="B6" sqref="B6"/>
      <selection pane="bottomLeft" activeCell="B6" sqref="B6"/>
      <selection pane="bottomRight" activeCell="B13" sqref="B13"/>
    </sheetView>
  </sheetViews>
  <sheetFormatPr defaultColWidth="9.109375" defaultRowHeight="16.5" customHeight="1" x14ac:dyDescent="0.25"/>
  <cols>
    <col min="1" max="1" width="14.88671875" style="2" customWidth="1"/>
    <col min="2" max="29" width="16.6640625" style="6" customWidth="1"/>
    <col min="30" max="16384" width="9.109375" style="6"/>
  </cols>
  <sheetData>
    <row r="1" spans="1:25" ht="16.5" customHeight="1" x14ac:dyDescent="0.25">
      <c r="H1" s="9"/>
    </row>
    <row r="2" spans="1:25" ht="16.5" customHeight="1" x14ac:dyDescent="0.3">
      <c r="A2" s="8" t="str">
        <f>'Aligning data'!A1</f>
        <v>RayBio® Cytokine Antibody Arrays --AAM-TCR-1</v>
      </c>
    </row>
    <row r="4" spans="1:25" s="2" customFormat="1" ht="16.5" customHeight="1" x14ac:dyDescent="0.25">
      <c r="B4" s="2" t="str">
        <f>Averages!B4</f>
        <v>Sample 1</v>
      </c>
      <c r="C4" s="2" t="str">
        <f>Averages!C4</f>
        <v>Sample 2</v>
      </c>
      <c r="D4" s="2" t="str">
        <f>Averages!D4</f>
        <v>Sample 3</v>
      </c>
      <c r="E4" s="2" t="str">
        <f>Averages!E4</f>
        <v>Sample 4</v>
      </c>
      <c r="F4" s="2" t="str">
        <f>Averages!F4</f>
        <v>Sample 5</v>
      </c>
      <c r="G4" s="2" t="str">
        <f>Averages!G4</f>
        <v>Sample 6</v>
      </c>
      <c r="H4" s="2" t="str">
        <f>Averages!H4</f>
        <v>Sample 7</v>
      </c>
      <c r="I4" s="2" t="str">
        <f>Averages!I4</f>
        <v>Sample 8</v>
      </c>
      <c r="J4" s="2" t="str">
        <f>Averages!J4</f>
        <v>Sample 9</v>
      </c>
      <c r="K4" s="2" t="str">
        <f>Averages!K4</f>
        <v>Sample 10</v>
      </c>
      <c r="L4" s="2" t="str">
        <f>Averages!L4</f>
        <v>Sample 11</v>
      </c>
      <c r="M4" s="2" t="str">
        <f>Averages!M4</f>
        <v>Sample 12</v>
      </c>
      <c r="N4" s="2" t="str">
        <f>Averages!N4</f>
        <v>Sample 13</v>
      </c>
      <c r="O4" s="2" t="str">
        <f>Averages!O4</f>
        <v>Sample 14</v>
      </c>
      <c r="P4" s="2" t="str">
        <f>Averages!P4</f>
        <v>Sample 15</v>
      </c>
      <c r="Q4" s="2" t="str">
        <f>Averages!Q4</f>
        <v>SAMPLE 16</v>
      </c>
      <c r="R4" s="2" t="str">
        <f>Averages!R4</f>
        <v>SAMPLE 17</v>
      </c>
      <c r="S4" s="2" t="str">
        <f>Averages!S4</f>
        <v>SAMPLE 18</v>
      </c>
      <c r="T4" s="2" t="str">
        <f>Averages!T4</f>
        <v>SAMPLE 19</v>
      </c>
      <c r="U4" s="2" t="str">
        <f>Averages!U4</f>
        <v>SAMPLE 20</v>
      </c>
      <c r="V4" s="2" t="str">
        <f>Averages!V4</f>
        <v>SAMPLE 21</v>
      </c>
      <c r="W4" s="2" t="str">
        <f>Averages!W4</f>
        <v>SAMPLE 22</v>
      </c>
      <c r="X4" s="2" t="str">
        <f>Averages!X4</f>
        <v>SAMPLE 23</v>
      </c>
      <c r="Y4" s="2" t="str">
        <f>Averages!Y4</f>
        <v>SAMPLE 24</v>
      </c>
    </row>
    <row r="5" spans="1:25" s="2" customFormat="1" ht="3.75" customHeight="1" x14ac:dyDescent="0.25"/>
    <row r="6" spans="1:25" s="5" customFormat="1" ht="16.5" customHeight="1" x14ac:dyDescent="0.25">
      <c r="A6" s="4" t="str">
        <f>Averages!A6</f>
        <v>POS</v>
      </c>
      <c r="B6" s="4">
        <f>Averages!B6-Averages!B31</f>
        <v>0</v>
      </c>
      <c r="C6" s="4" t="e">
        <f>Averages!C6-Averages!C31</f>
        <v>#VALUE!</v>
      </c>
      <c r="D6" s="4" t="e">
        <f>Averages!D6-Averages!D31</f>
        <v>#VALUE!</v>
      </c>
      <c r="E6" s="4" t="e">
        <f>Averages!E6-Averages!E31</f>
        <v>#VALUE!</v>
      </c>
      <c r="F6" s="4" t="e">
        <f>Averages!F6-Averages!F31</f>
        <v>#VALUE!</v>
      </c>
      <c r="G6" s="4" t="e">
        <f>Averages!G6-Averages!G31</f>
        <v>#VALUE!</v>
      </c>
      <c r="H6" s="4" t="e">
        <f>Averages!H6-Averages!H31</f>
        <v>#VALUE!</v>
      </c>
      <c r="I6" s="4" t="e">
        <f>Averages!I6-Averages!I31</f>
        <v>#VALUE!</v>
      </c>
      <c r="J6" s="4" t="e">
        <f>Averages!J6-Averages!J31</f>
        <v>#VALUE!</v>
      </c>
      <c r="K6" s="4" t="e">
        <f>Averages!K6-Averages!K31</f>
        <v>#VALUE!</v>
      </c>
      <c r="L6" s="4" t="e">
        <f>Averages!L6-Averages!L31</f>
        <v>#VALUE!</v>
      </c>
      <c r="M6" s="4" t="e">
        <f>Averages!M6-Averages!M31</f>
        <v>#VALUE!</v>
      </c>
      <c r="N6" s="4" t="e">
        <f>Averages!N6-Averages!N31</f>
        <v>#VALUE!</v>
      </c>
      <c r="O6" s="4" t="e">
        <f>Averages!O6-Averages!O31</f>
        <v>#VALUE!</v>
      </c>
      <c r="P6" s="4" t="e">
        <f>Averages!P6-Averages!P31</f>
        <v>#VALUE!</v>
      </c>
      <c r="Q6" s="4" t="e">
        <f>Averages!Q6-Averages!Q31</f>
        <v>#VALUE!</v>
      </c>
      <c r="R6" s="4" t="e">
        <f>Averages!R6-Averages!R31</f>
        <v>#VALUE!</v>
      </c>
      <c r="S6" s="4" t="e">
        <f>Averages!S6-Averages!S31</f>
        <v>#VALUE!</v>
      </c>
      <c r="T6" s="4" t="e">
        <f>Averages!T6-Averages!T31</f>
        <v>#VALUE!</v>
      </c>
      <c r="U6" s="4" t="e">
        <f>Averages!U6-Averages!U31</f>
        <v>#VALUE!</v>
      </c>
      <c r="V6" s="4" t="e">
        <f>Averages!V6-Averages!V31</f>
        <v>#VALUE!</v>
      </c>
      <c r="W6" s="4" t="e">
        <f>Averages!W6-Averages!W31</f>
        <v>#VALUE!</v>
      </c>
      <c r="X6" s="4" t="e">
        <f>Averages!X6-Averages!X31</f>
        <v>#VALUE!</v>
      </c>
      <c r="Y6" s="4" t="e">
        <f>Averages!Y6-Averages!Y31</f>
        <v>#VALUE!</v>
      </c>
    </row>
    <row r="7" spans="1:25" s="5" customFormat="1" ht="16.5" customHeight="1" x14ac:dyDescent="0.25">
      <c r="A7" s="4" t="str">
        <f>Averages!A7</f>
        <v>NEG</v>
      </c>
      <c r="B7" s="4">
        <f>Averages!B7-Averages!B31</f>
        <v>0</v>
      </c>
      <c r="C7" s="4" t="e">
        <f>Averages!C7-Averages!C31</f>
        <v>#VALUE!</v>
      </c>
      <c r="D7" s="4" t="e">
        <f>Averages!D7-Averages!D31</f>
        <v>#VALUE!</v>
      </c>
      <c r="E7" s="4" t="e">
        <f>Averages!E7-Averages!E31</f>
        <v>#VALUE!</v>
      </c>
      <c r="F7" s="4" t="e">
        <f>Averages!F7-Averages!F31</f>
        <v>#VALUE!</v>
      </c>
      <c r="G7" s="4" t="e">
        <f>Averages!G7-Averages!G31</f>
        <v>#VALUE!</v>
      </c>
      <c r="H7" s="4" t="e">
        <f>Averages!H7-Averages!H31</f>
        <v>#VALUE!</v>
      </c>
      <c r="I7" s="4" t="e">
        <f>Averages!I7-Averages!I31</f>
        <v>#VALUE!</v>
      </c>
      <c r="J7" s="4" t="e">
        <f>Averages!J7-Averages!J31</f>
        <v>#VALUE!</v>
      </c>
      <c r="K7" s="4" t="e">
        <f>Averages!K7-Averages!K31</f>
        <v>#VALUE!</v>
      </c>
      <c r="L7" s="4" t="e">
        <f>Averages!L7-Averages!L31</f>
        <v>#VALUE!</v>
      </c>
      <c r="M7" s="4" t="e">
        <f>Averages!M7-Averages!M31</f>
        <v>#VALUE!</v>
      </c>
      <c r="N7" s="4" t="e">
        <f>Averages!N7-Averages!N31</f>
        <v>#VALUE!</v>
      </c>
      <c r="O7" s="4" t="e">
        <f>Averages!O7-Averages!O31</f>
        <v>#VALUE!</v>
      </c>
      <c r="P7" s="4" t="e">
        <f>Averages!P7-Averages!P31</f>
        <v>#VALUE!</v>
      </c>
      <c r="Q7" s="4" t="e">
        <f>Averages!Q7-Averages!Q31</f>
        <v>#VALUE!</v>
      </c>
      <c r="R7" s="4" t="e">
        <f>Averages!R7-Averages!R31</f>
        <v>#VALUE!</v>
      </c>
      <c r="S7" s="4" t="e">
        <f>Averages!S7-Averages!S31</f>
        <v>#VALUE!</v>
      </c>
      <c r="T7" s="4" t="e">
        <f>Averages!T7-Averages!T31</f>
        <v>#VALUE!</v>
      </c>
      <c r="U7" s="4" t="e">
        <f>Averages!U7-Averages!U31</f>
        <v>#VALUE!</v>
      </c>
      <c r="V7" s="4" t="e">
        <f>Averages!V7-Averages!V31</f>
        <v>#VALUE!</v>
      </c>
      <c r="W7" s="4" t="e">
        <f>Averages!W7-Averages!W31</f>
        <v>#VALUE!</v>
      </c>
      <c r="X7" s="4" t="e">
        <f>Averages!X7-Averages!X31</f>
        <v>#VALUE!</v>
      </c>
      <c r="Y7" s="4" t="e">
        <f>Averages!Y7-Averages!Y31</f>
        <v>#VALUE!</v>
      </c>
    </row>
    <row r="8" spans="1:25" s="5" customFormat="1" ht="16.5" customHeight="1" x14ac:dyDescent="0.25">
      <c r="A8" s="4" t="str">
        <f>Averages!A8</f>
        <v>IFNg</v>
      </c>
      <c r="B8" s="4">
        <f>Averages!B8-Averages!B32</f>
        <v>0</v>
      </c>
      <c r="C8" s="4" t="e">
        <f>Averages!C8-Averages!C32</f>
        <v>#VALUE!</v>
      </c>
      <c r="D8" s="4" t="e">
        <f>Averages!D8-Averages!D32</f>
        <v>#VALUE!</v>
      </c>
      <c r="E8" s="4" t="e">
        <f>Averages!E8-Averages!E32</f>
        <v>#VALUE!</v>
      </c>
      <c r="F8" s="4" t="e">
        <f>Averages!F8-Averages!F32</f>
        <v>#VALUE!</v>
      </c>
      <c r="G8" s="4" t="e">
        <f>Averages!G8-Averages!G32</f>
        <v>#VALUE!</v>
      </c>
      <c r="H8" s="4" t="e">
        <f>Averages!H8-Averages!H32</f>
        <v>#VALUE!</v>
      </c>
      <c r="I8" s="4" t="e">
        <f>Averages!I8-Averages!I32</f>
        <v>#VALUE!</v>
      </c>
      <c r="J8" s="4" t="e">
        <f>Averages!J8-Averages!J32</f>
        <v>#VALUE!</v>
      </c>
      <c r="K8" s="4" t="e">
        <f>Averages!K8-Averages!K32</f>
        <v>#VALUE!</v>
      </c>
      <c r="L8" s="4" t="e">
        <f>Averages!L8-Averages!L32</f>
        <v>#VALUE!</v>
      </c>
      <c r="M8" s="4" t="e">
        <f>Averages!M8-Averages!M32</f>
        <v>#VALUE!</v>
      </c>
      <c r="N8" s="4" t="e">
        <f>Averages!N8-Averages!N32</f>
        <v>#VALUE!</v>
      </c>
      <c r="O8" s="4" t="e">
        <f>Averages!O8-Averages!O32</f>
        <v>#VALUE!</v>
      </c>
      <c r="P8" s="4" t="e">
        <f>Averages!P8-Averages!P32</f>
        <v>#VALUE!</v>
      </c>
      <c r="Q8" s="4" t="e">
        <f>Averages!Q8-Averages!Q32</f>
        <v>#VALUE!</v>
      </c>
      <c r="R8" s="4" t="e">
        <f>Averages!R8-Averages!R32</f>
        <v>#VALUE!</v>
      </c>
      <c r="S8" s="4" t="e">
        <f>Averages!S8-Averages!S32</f>
        <v>#VALUE!</v>
      </c>
      <c r="T8" s="4" t="e">
        <f>Averages!T8-Averages!T32</f>
        <v>#VALUE!</v>
      </c>
      <c r="U8" s="4" t="e">
        <f>Averages!U8-Averages!U32</f>
        <v>#VALUE!</v>
      </c>
      <c r="V8" s="4" t="e">
        <f>Averages!V8-Averages!V32</f>
        <v>#VALUE!</v>
      </c>
      <c r="W8" s="4" t="e">
        <f>Averages!W8-Averages!W32</f>
        <v>#VALUE!</v>
      </c>
      <c r="X8" s="4" t="e">
        <f>Averages!X8-Averages!X32</f>
        <v>#VALUE!</v>
      </c>
      <c r="Y8" s="4" t="e">
        <f>Averages!Y8-Averages!Y32</f>
        <v>#VALUE!</v>
      </c>
    </row>
    <row r="9" spans="1:25" s="5" customFormat="1" ht="16.5" customHeight="1" x14ac:dyDescent="0.25">
      <c r="A9" s="4" t="str">
        <f>Averages!A9</f>
        <v>IL-10</v>
      </c>
      <c r="B9" s="4">
        <f>Averages!B9-Averages!B31</f>
        <v>0</v>
      </c>
      <c r="C9" s="4" t="e">
        <f>Averages!C9-Averages!C31</f>
        <v>#VALUE!</v>
      </c>
      <c r="D9" s="4" t="e">
        <f>Averages!D9-Averages!D31</f>
        <v>#VALUE!</v>
      </c>
      <c r="E9" s="4" t="e">
        <f>Averages!E9-Averages!E31</f>
        <v>#VALUE!</v>
      </c>
      <c r="F9" s="4" t="e">
        <f>Averages!F9-Averages!F31</f>
        <v>#VALUE!</v>
      </c>
      <c r="G9" s="4" t="e">
        <f>Averages!G9-Averages!G31</f>
        <v>#VALUE!</v>
      </c>
      <c r="H9" s="4" t="e">
        <f>Averages!H9-Averages!H31</f>
        <v>#VALUE!</v>
      </c>
      <c r="I9" s="4" t="e">
        <f>Averages!I9-Averages!I31</f>
        <v>#VALUE!</v>
      </c>
      <c r="J9" s="4" t="e">
        <f>Averages!J9-Averages!J31</f>
        <v>#VALUE!</v>
      </c>
      <c r="K9" s="4" t="e">
        <f>Averages!K9-Averages!K31</f>
        <v>#VALUE!</v>
      </c>
      <c r="L9" s="4" t="e">
        <f>Averages!L9-Averages!L31</f>
        <v>#VALUE!</v>
      </c>
      <c r="M9" s="4" t="e">
        <f>Averages!M9-Averages!M31</f>
        <v>#VALUE!</v>
      </c>
      <c r="N9" s="4" t="e">
        <f>Averages!N9-Averages!N31</f>
        <v>#VALUE!</v>
      </c>
      <c r="O9" s="4" t="e">
        <f>Averages!O9-Averages!O31</f>
        <v>#VALUE!</v>
      </c>
      <c r="P9" s="4" t="e">
        <f>Averages!P9-Averages!P31</f>
        <v>#VALUE!</v>
      </c>
      <c r="Q9" s="4" t="e">
        <f>Averages!Q9-Averages!Q31</f>
        <v>#VALUE!</v>
      </c>
      <c r="R9" s="4" t="e">
        <f>Averages!R9-Averages!R31</f>
        <v>#VALUE!</v>
      </c>
      <c r="S9" s="4" t="e">
        <f>Averages!S9-Averages!S31</f>
        <v>#VALUE!</v>
      </c>
      <c r="T9" s="4" t="e">
        <f>Averages!T9-Averages!T31</f>
        <v>#VALUE!</v>
      </c>
      <c r="U9" s="4" t="e">
        <f>Averages!U9-Averages!U31</f>
        <v>#VALUE!</v>
      </c>
      <c r="V9" s="4" t="e">
        <f>Averages!V9-Averages!V31</f>
        <v>#VALUE!</v>
      </c>
      <c r="W9" s="4" t="e">
        <f>Averages!W9-Averages!W31</f>
        <v>#VALUE!</v>
      </c>
      <c r="X9" s="4" t="e">
        <f>Averages!X9-Averages!X31</f>
        <v>#VALUE!</v>
      </c>
      <c r="Y9" s="4" t="e">
        <f>Averages!Y9-Averages!Y31</f>
        <v>#VALUE!</v>
      </c>
    </row>
    <row r="10" spans="1:25" s="5" customFormat="1" ht="16.5" customHeight="1" x14ac:dyDescent="0.25">
      <c r="A10" s="4" t="str">
        <f>Averages!A10</f>
        <v>IL-12p70</v>
      </c>
      <c r="B10" s="4">
        <f>Averages!B10-Averages!B31</f>
        <v>0</v>
      </c>
      <c r="C10" s="4" t="e">
        <f>Averages!C10-Averages!C31</f>
        <v>#VALUE!</v>
      </c>
      <c r="D10" s="4" t="e">
        <f>Averages!D10-Averages!D31</f>
        <v>#VALUE!</v>
      </c>
      <c r="E10" s="4" t="e">
        <f>Averages!E10-Averages!E31</f>
        <v>#VALUE!</v>
      </c>
      <c r="F10" s="4" t="e">
        <f>Averages!F10-Averages!F31</f>
        <v>#VALUE!</v>
      </c>
      <c r="G10" s="4" t="e">
        <f>Averages!G10-Averages!G31</f>
        <v>#VALUE!</v>
      </c>
      <c r="H10" s="4" t="e">
        <f>Averages!H10-Averages!H31</f>
        <v>#VALUE!</v>
      </c>
      <c r="I10" s="4" t="e">
        <f>Averages!I10-Averages!I31</f>
        <v>#VALUE!</v>
      </c>
      <c r="J10" s="4" t="e">
        <f>Averages!J10-Averages!J31</f>
        <v>#VALUE!</v>
      </c>
      <c r="K10" s="4" t="e">
        <f>Averages!K10-Averages!K31</f>
        <v>#VALUE!</v>
      </c>
      <c r="L10" s="4" t="e">
        <f>Averages!L10-Averages!L31</f>
        <v>#VALUE!</v>
      </c>
      <c r="M10" s="4" t="e">
        <f>Averages!M10-Averages!M31</f>
        <v>#VALUE!</v>
      </c>
      <c r="N10" s="4" t="e">
        <f>Averages!N10-Averages!N31</f>
        <v>#VALUE!</v>
      </c>
      <c r="O10" s="4" t="e">
        <f>Averages!O10-Averages!O31</f>
        <v>#VALUE!</v>
      </c>
      <c r="P10" s="4" t="e">
        <f>Averages!P10-Averages!P31</f>
        <v>#VALUE!</v>
      </c>
      <c r="Q10" s="4" t="e">
        <f>Averages!Q10-Averages!Q31</f>
        <v>#VALUE!</v>
      </c>
      <c r="R10" s="4" t="e">
        <f>Averages!R10-Averages!R31</f>
        <v>#VALUE!</v>
      </c>
      <c r="S10" s="4" t="e">
        <f>Averages!S10-Averages!S31</f>
        <v>#VALUE!</v>
      </c>
      <c r="T10" s="4" t="e">
        <f>Averages!T10-Averages!T31</f>
        <v>#VALUE!</v>
      </c>
      <c r="U10" s="4" t="e">
        <f>Averages!U10-Averages!U31</f>
        <v>#VALUE!</v>
      </c>
      <c r="V10" s="4" t="e">
        <f>Averages!V10-Averages!V31</f>
        <v>#VALUE!</v>
      </c>
      <c r="W10" s="4" t="e">
        <f>Averages!W10-Averages!W31</f>
        <v>#VALUE!</v>
      </c>
      <c r="X10" s="4" t="e">
        <f>Averages!X10-Averages!X31</f>
        <v>#VALUE!</v>
      </c>
      <c r="Y10" s="4" t="e">
        <f>Averages!Y10-Averages!Y31</f>
        <v>#VALUE!</v>
      </c>
    </row>
    <row r="11" spans="1:25" s="5" customFormat="1" ht="16.5" customHeight="1" x14ac:dyDescent="0.25">
      <c r="A11" s="4" t="str">
        <f>Averages!A11</f>
        <v>IL-13</v>
      </c>
      <c r="B11" s="4">
        <f>Averages!B11-Averages!B31</f>
        <v>0</v>
      </c>
      <c r="C11" s="4" t="e">
        <f>Averages!C11-Averages!C31</f>
        <v>#VALUE!</v>
      </c>
      <c r="D11" s="4" t="e">
        <f>Averages!D11-Averages!D31</f>
        <v>#VALUE!</v>
      </c>
      <c r="E11" s="4" t="e">
        <f>Averages!E11-Averages!E31</f>
        <v>#VALUE!</v>
      </c>
      <c r="F11" s="4" t="e">
        <f>Averages!F11-Averages!F31</f>
        <v>#VALUE!</v>
      </c>
      <c r="G11" s="4" t="e">
        <f>Averages!G11-Averages!G31</f>
        <v>#VALUE!</v>
      </c>
      <c r="H11" s="4" t="e">
        <f>Averages!H11-Averages!H31</f>
        <v>#VALUE!</v>
      </c>
      <c r="I11" s="4" t="e">
        <f>Averages!I11-Averages!I31</f>
        <v>#VALUE!</v>
      </c>
      <c r="J11" s="4" t="e">
        <f>Averages!J11-Averages!J31</f>
        <v>#VALUE!</v>
      </c>
      <c r="K11" s="4" t="e">
        <f>Averages!K11-Averages!K31</f>
        <v>#VALUE!</v>
      </c>
      <c r="L11" s="4" t="e">
        <f>Averages!L11-Averages!L31</f>
        <v>#VALUE!</v>
      </c>
      <c r="M11" s="4" t="e">
        <f>Averages!M11-Averages!M31</f>
        <v>#VALUE!</v>
      </c>
      <c r="N11" s="4" t="e">
        <f>Averages!N11-Averages!N31</f>
        <v>#VALUE!</v>
      </c>
      <c r="O11" s="4" t="e">
        <f>Averages!O11-Averages!O31</f>
        <v>#VALUE!</v>
      </c>
      <c r="P11" s="4" t="e">
        <f>Averages!P11-Averages!P31</f>
        <v>#VALUE!</v>
      </c>
      <c r="Q11" s="4" t="e">
        <f>Averages!Q11-Averages!Q31</f>
        <v>#VALUE!</v>
      </c>
      <c r="R11" s="4" t="e">
        <f>Averages!R11-Averages!R31</f>
        <v>#VALUE!</v>
      </c>
      <c r="S11" s="4" t="e">
        <f>Averages!S11-Averages!S31</f>
        <v>#VALUE!</v>
      </c>
      <c r="T11" s="4" t="e">
        <f>Averages!T11-Averages!T31</f>
        <v>#VALUE!</v>
      </c>
      <c r="U11" s="4" t="e">
        <f>Averages!U11-Averages!U31</f>
        <v>#VALUE!</v>
      </c>
      <c r="V11" s="4" t="e">
        <f>Averages!V11-Averages!V31</f>
        <v>#VALUE!</v>
      </c>
      <c r="W11" s="4" t="e">
        <f>Averages!W11-Averages!W31</f>
        <v>#VALUE!</v>
      </c>
      <c r="X11" s="4" t="e">
        <f>Averages!X11-Averages!X31</f>
        <v>#VALUE!</v>
      </c>
      <c r="Y11" s="4" t="e">
        <f>Averages!Y11-Averages!Y31</f>
        <v>#VALUE!</v>
      </c>
    </row>
    <row r="12" spans="1:25" ht="16.5" customHeight="1" x14ac:dyDescent="0.25">
      <c r="A12" s="4" t="str">
        <f>Averages!A12</f>
        <v>IL-17</v>
      </c>
      <c r="B12" s="4">
        <f>Averages!B12-Averages!B31</f>
        <v>0</v>
      </c>
      <c r="C12" s="4" t="e">
        <f>Averages!C12-Averages!C31</f>
        <v>#VALUE!</v>
      </c>
      <c r="D12" s="4" t="e">
        <f>Averages!D12-Averages!D31</f>
        <v>#VALUE!</v>
      </c>
      <c r="E12" s="4" t="e">
        <f>Averages!E12-Averages!E31</f>
        <v>#VALUE!</v>
      </c>
      <c r="F12" s="4" t="e">
        <f>Averages!F12-Averages!F31</f>
        <v>#VALUE!</v>
      </c>
      <c r="G12" s="4" t="e">
        <f>Averages!G12-Averages!G31</f>
        <v>#VALUE!</v>
      </c>
      <c r="H12" s="4" t="e">
        <f>Averages!H12-Averages!H31</f>
        <v>#VALUE!</v>
      </c>
      <c r="I12" s="4" t="e">
        <f>Averages!I12-Averages!I31</f>
        <v>#VALUE!</v>
      </c>
      <c r="J12" s="4" t="e">
        <f>Averages!J12-Averages!J31</f>
        <v>#VALUE!</v>
      </c>
      <c r="K12" s="4" t="e">
        <f>Averages!K12-Averages!K31</f>
        <v>#VALUE!</v>
      </c>
      <c r="L12" s="4" t="e">
        <f>Averages!L12-Averages!L31</f>
        <v>#VALUE!</v>
      </c>
      <c r="M12" s="4" t="e">
        <f>Averages!M12-Averages!M31</f>
        <v>#VALUE!</v>
      </c>
      <c r="N12" s="4" t="e">
        <f>Averages!N12-Averages!N31</f>
        <v>#VALUE!</v>
      </c>
      <c r="O12" s="4" t="e">
        <f>Averages!O12-Averages!O31</f>
        <v>#VALUE!</v>
      </c>
      <c r="P12" s="4" t="e">
        <f>Averages!P12-Averages!P31</f>
        <v>#VALUE!</v>
      </c>
      <c r="Q12" s="4" t="e">
        <f>Averages!Q12-Averages!Q31</f>
        <v>#VALUE!</v>
      </c>
      <c r="R12" s="4" t="e">
        <f>Averages!R12-Averages!R31</f>
        <v>#VALUE!</v>
      </c>
      <c r="S12" s="4" t="e">
        <f>Averages!S12-Averages!S31</f>
        <v>#VALUE!</v>
      </c>
      <c r="T12" s="4" t="e">
        <f>Averages!T12-Averages!T31</f>
        <v>#VALUE!</v>
      </c>
      <c r="U12" s="4" t="e">
        <f>Averages!U12-Averages!U31</f>
        <v>#VALUE!</v>
      </c>
      <c r="V12" s="4" t="e">
        <f>Averages!V12-Averages!V31</f>
        <v>#VALUE!</v>
      </c>
      <c r="W12" s="4" t="e">
        <f>Averages!W12-Averages!W31</f>
        <v>#VALUE!</v>
      </c>
      <c r="X12" s="4" t="e">
        <f>Averages!X12-Averages!X31</f>
        <v>#VALUE!</v>
      </c>
      <c r="Y12" s="4" t="e">
        <f>Averages!Y12-Averages!Y31</f>
        <v>#VALUE!</v>
      </c>
    </row>
    <row r="13" spans="1:25" ht="16.5" customHeight="1" x14ac:dyDescent="0.25">
      <c r="A13" s="4" t="str">
        <f>Averages!A13</f>
        <v>IL-17F</v>
      </c>
      <c r="B13" s="4">
        <f>Averages!B13-Averages!B31</f>
        <v>0</v>
      </c>
      <c r="C13" s="4" t="e">
        <f>Averages!C13-Averages!C31</f>
        <v>#VALUE!</v>
      </c>
      <c r="D13" s="4" t="e">
        <f>Averages!D13-Averages!D31</f>
        <v>#VALUE!</v>
      </c>
      <c r="E13" s="4" t="e">
        <f>Averages!E13-Averages!E31</f>
        <v>#VALUE!</v>
      </c>
      <c r="F13" s="4" t="e">
        <f>Averages!F13-Averages!F31</f>
        <v>#VALUE!</v>
      </c>
      <c r="G13" s="4" t="e">
        <f>Averages!G13-Averages!G31</f>
        <v>#VALUE!</v>
      </c>
      <c r="H13" s="4" t="e">
        <f>Averages!H13-Averages!H31</f>
        <v>#VALUE!</v>
      </c>
      <c r="I13" s="4" t="e">
        <f>Averages!I13-Averages!I31</f>
        <v>#VALUE!</v>
      </c>
      <c r="J13" s="4" t="e">
        <f>Averages!J13-Averages!J31</f>
        <v>#VALUE!</v>
      </c>
      <c r="K13" s="4" t="e">
        <f>Averages!K13-Averages!K31</f>
        <v>#VALUE!</v>
      </c>
      <c r="L13" s="4" t="e">
        <f>Averages!L13-Averages!L31</f>
        <v>#VALUE!</v>
      </c>
      <c r="M13" s="4" t="e">
        <f>Averages!M13-Averages!M31</f>
        <v>#VALUE!</v>
      </c>
      <c r="N13" s="4" t="e">
        <f>Averages!N13-Averages!N31</f>
        <v>#VALUE!</v>
      </c>
      <c r="O13" s="4" t="e">
        <f>Averages!O13-Averages!O31</f>
        <v>#VALUE!</v>
      </c>
      <c r="P13" s="4" t="e">
        <f>Averages!P13-Averages!P31</f>
        <v>#VALUE!</v>
      </c>
      <c r="Q13" s="4" t="e">
        <f>Averages!Q13-Averages!Q31</f>
        <v>#VALUE!</v>
      </c>
      <c r="R13" s="4" t="e">
        <f>Averages!R13-Averages!R31</f>
        <v>#VALUE!</v>
      </c>
      <c r="S13" s="4" t="e">
        <f>Averages!S13-Averages!S31</f>
        <v>#VALUE!</v>
      </c>
      <c r="T13" s="4" t="e">
        <f>Averages!T13-Averages!T31</f>
        <v>#VALUE!</v>
      </c>
      <c r="U13" s="4" t="e">
        <f>Averages!U13-Averages!U31</f>
        <v>#VALUE!</v>
      </c>
      <c r="V13" s="4" t="e">
        <f>Averages!V13-Averages!V31</f>
        <v>#VALUE!</v>
      </c>
      <c r="W13" s="4" t="e">
        <f>Averages!W13-Averages!W31</f>
        <v>#VALUE!</v>
      </c>
      <c r="X13" s="4" t="e">
        <f>Averages!X13-Averages!X31</f>
        <v>#VALUE!</v>
      </c>
      <c r="Y13" s="4" t="e">
        <f>Averages!Y13-Averages!Y31</f>
        <v>#VALUE!</v>
      </c>
    </row>
    <row r="14" spans="1:25" ht="16.5" customHeight="1" x14ac:dyDescent="0.25">
      <c r="A14" s="4" t="str">
        <f>Averages!A14</f>
        <v>IL-18</v>
      </c>
      <c r="B14" s="4">
        <f>Averages!B14-Averages!B31</f>
        <v>0</v>
      </c>
      <c r="C14" s="4" t="e">
        <f>Averages!C14-Averages!C31</f>
        <v>#VALUE!</v>
      </c>
      <c r="D14" s="4" t="e">
        <f>Averages!D14-Averages!D31</f>
        <v>#VALUE!</v>
      </c>
      <c r="E14" s="4" t="e">
        <f>Averages!E14-Averages!E31</f>
        <v>#VALUE!</v>
      </c>
      <c r="F14" s="4" t="e">
        <f>Averages!F14-Averages!F31</f>
        <v>#VALUE!</v>
      </c>
      <c r="G14" s="4" t="e">
        <f>Averages!G14-Averages!G31</f>
        <v>#VALUE!</v>
      </c>
      <c r="H14" s="4" t="e">
        <f>Averages!H14-Averages!H31</f>
        <v>#VALUE!</v>
      </c>
      <c r="I14" s="4" t="e">
        <f>Averages!I14-Averages!I31</f>
        <v>#VALUE!</v>
      </c>
      <c r="J14" s="4" t="e">
        <f>Averages!J14-Averages!J31</f>
        <v>#VALUE!</v>
      </c>
      <c r="K14" s="4" t="e">
        <f>Averages!K14-Averages!K31</f>
        <v>#VALUE!</v>
      </c>
      <c r="L14" s="4" t="e">
        <f>Averages!L14-Averages!L31</f>
        <v>#VALUE!</v>
      </c>
      <c r="M14" s="4" t="e">
        <f>Averages!M14-Averages!M31</f>
        <v>#VALUE!</v>
      </c>
      <c r="N14" s="4" t="e">
        <f>Averages!N14-Averages!N31</f>
        <v>#VALUE!</v>
      </c>
      <c r="O14" s="4" t="e">
        <f>Averages!O14-Averages!O31</f>
        <v>#VALUE!</v>
      </c>
      <c r="P14" s="4" t="e">
        <f>Averages!P14-Averages!P31</f>
        <v>#VALUE!</v>
      </c>
      <c r="Q14" s="4" t="e">
        <f>Averages!Q14-Averages!Q31</f>
        <v>#VALUE!</v>
      </c>
      <c r="R14" s="4" t="e">
        <f>Averages!R14-Averages!R31</f>
        <v>#VALUE!</v>
      </c>
      <c r="S14" s="4" t="e">
        <f>Averages!S14-Averages!S31</f>
        <v>#VALUE!</v>
      </c>
      <c r="T14" s="4" t="e">
        <f>Averages!T14-Averages!T31</f>
        <v>#VALUE!</v>
      </c>
      <c r="U14" s="4" t="e">
        <f>Averages!U14-Averages!U31</f>
        <v>#VALUE!</v>
      </c>
      <c r="V14" s="4" t="e">
        <f>Averages!V14-Averages!V31</f>
        <v>#VALUE!</v>
      </c>
      <c r="W14" s="4" t="e">
        <f>Averages!W14-Averages!W31</f>
        <v>#VALUE!</v>
      </c>
      <c r="X14" s="4" t="e">
        <f>Averages!X14-Averages!X31</f>
        <v>#VALUE!</v>
      </c>
      <c r="Y14" s="4" t="e">
        <f>Averages!Y14-Averages!Y31</f>
        <v>#VALUE!</v>
      </c>
    </row>
    <row r="15" spans="1:25" ht="16.5" customHeight="1" x14ac:dyDescent="0.25">
      <c r="A15" s="4" t="str">
        <f>Averages!A15</f>
        <v>IL-2</v>
      </c>
      <c r="B15" s="4">
        <f>Averages!B15-Averages!B31</f>
        <v>0</v>
      </c>
      <c r="C15" s="4" t="e">
        <f>Averages!C15-Averages!C31</f>
        <v>#VALUE!</v>
      </c>
      <c r="D15" s="4" t="e">
        <f>Averages!D15-Averages!D31</f>
        <v>#VALUE!</v>
      </c>
      <c r="E15" s="4" t="e">
        <f>Averages!E15-Averages!E31</f>
        <v>#VALUE!</v>
      </c>
      <c r="F15" s="4" t="e">
        <f>Averages!F15-Averages!F31</f>
        <v>#VALUE!</v>
      </c>
      <c r="G15" s="4" t="e">
        <f>Averages!G15-Averages!G31</f>
        <v>#VALUE!</v>
      </c>
      <c r="H15" s="4" t="e">
        <f>Averages!H15-Averages!H31</f>
        <v>#VALUE!</v>
      </c>
      <c r="I15" s="4" t="e">
        <f>Averages!I15-Averages!I31</f>
        <v>#VALUE!</v>
      </c>
      <c r="J15" s="4" t="e">
        <f>Averages!J15-Averages!J31</f>
        <v>#VALUE!</v>
      </c>
      <c r="K15" s="4" t="e">
        <f>Averages!K15-Averages!K31</f>
        <v>#VALUE!</v>
      </c>
      <c r="L15" s="4" t="e">
        <f>Averages!L15-Averages!L31</f>
        <v>#VALUE!</v>
      </c>
      <c r="M15" s="4" t="e">
        <f>Averages!M15-Averages!M31</f>
        <v>#VALUE!</v>
      </c>
      <c r="N15" s="4" t="e">
        <f>Averages!N15-Averages!N31</f>
        <v>#VALUE!</v>
      </c>
      <c r="O15" s="4" t="e">
        <f>Averages!O15-Averages!O31</f>
        <v>#VALUE!</v>
      </c>
      <c r="P15" s="4" t="e">
        <f>Averages!P15-Averages!P31</f>
        <v>#VALUE!</v>
      </c>
      <c r="Q15" s="4" t="e">
        <f>Averages!Q15-Averages!Q31</f>
        <v>#VALUE!</v>
      </c>
      <c r="R15" s="4" t="e">
        <f>Averages!R15-Averages!R31</f>
        <v>#VALUE!</v>
      </c>
      <c r="S15" s="4" t="e">
        <f>Averages!S15-Averages!S31</f>
        <v>#VALUE!</v>
      </c>
      <c r="T15" s="4" t="e">
        <f>Averages!T15-Averages!T31</f>
        <v>#VALUE!</v>
      </c>
      <c r="U15" s="4" t="e">
        <f>Averages!U15-Averages!U31</f>
        <v>#VALUE!</v>
      </c>
      <c r="V15" s="4" t="e">
        <f>Averages!V15-Averages!V31</f>
        <v>#VALUE!</v>
      </c>
      <c r="W15" s="4" t="e">
        <f>Averages!W15-Averages!W31</f>
        <v>#VALUE!</v>
      </c>
      <c r="X15" s="4" t="e">
        <f>Averages!X15-Averages!X31</f>
        <v>#VALUE!</v>
      </c>
      <c r="Y15" s="4" t="e">
        <f>Averages!Y15-Averages!Y31</f>
        <v>#VALUE!</v>
      </c>
    </row>
    <row r="16" spans="1:25" ht="16.5" customHeight="1" x14ac:dyDescent="0.25">
      <c r="A16" s="4" t="str">
        <f>Averages!A16</f>
        <v>IL-4</v>
      </c>
      <c r="B16" s="4">
        <f>Averages!B16-Averages!B31</f>
        <v>0</v>
      </c>
      <c r="C16" s="4" t="e">
        <f>Averages!C16-Averages!C31</f>
        <v>#VALUE!</v>
      </c>
      <c r="D16" s="4" t="e">
        <f>Averages!D16-Averages!D31</f>
        <v>#VALUE!</v>
      </c>
      <c r="E16" s="4" t="e">
        <f>Averages!E16-Averages!E31</f>
        <v>#VALUE!</v>
      </c>
      <c r="F16" s="4" t="e">
        <f>Averages!F16-Averages!F31</f>
        <v>#VALUE!</v>
      </c>
      <c r="G16" s="4" t="e">
        <f>Averages!G16-Averages!G31</f>
        <v>#VALUE!</v>
      </c>
      <c r="H16" s="4" t="e">
        <f>Averages!H16-Averages!H31</f>
        <v>#VALUE!</v>
      </c>
      <c r="I16" s="4" t="e">
        <f>Averages!I16-Averages!I31</f>
        <v>#VALUE!</v>
      </c>
      <c r="J16" s="4" t="e">
        <f>Averages!J16-Averages!J31</f>
        <v>#VALUE!</v>
      </c>
      <c r="K16" s="4" t="e">
        <f>Averages!K16-Averages!K31</f>
        <v>#VALUE!</v>
      </c>
      <c r="L16" s="4" t="e">
        <f>Averages!L16-Averages!L31</f>
        <v>#VALUE!</v>
      </c>
      <c r="M16" s="4" t="e">
        <f>Averages!M16-Averages!M31</f>
        <v>#VALUE!</v>
      </c>
      <c r="N16" s="4" t="e">
        <f>Averages!N16-Averages!N31</f>
        <v>#VALUE!</v>
      </c>
      <c r="O16" s="4" t="e">
        <f>Averages!O16-Averages!O31</f>
        <v>#VALUE!</v>
      </c>
      <c r="P16" s="4" t="e">
        <f>Averages!P16-Averages!P31</f>
        <v>#VALUE!</v>
      </c>
      <c r="Q16" s="4" t="e">
        <f>Averages!Q16-Averages!Q31</f>
        <v>#VALUE!</v>
      </c>
      <c r="R16" s="4" t="e">
        <f>Averages!R16-Averages!R31</f>
        <v>#VALUE!</v>
      </c>
      <c r="S16" s="4" t="e">
        <f>Averages!S16-Averages!S31</f>
        <v>#VALUE!</v>
      </c>
      <c r="T16" s="4" t="e">
        <f>Averages!T16-Averages!T31</f>
        <v>#VALUE!</v>
      </c>
      <c r="U16" s="4" t="e">
        <f>Averages!U16-Averages!U31</f>
        <v>#VALUE!</v>
      </c>
      <c r="V16" s="4" t="e">
        <f>Averages!V16-Averages!V31</f>
        <v>#VALUE!</v>
      </c>
      <c r="W16" s="4" t="e">
        <f>Averages!W16-Averages!W31</f>
        <v>#VALUE!</v>
      </c>
      <c r="X16" s="4" t="e">
        <f>Averages!X16-Averages!X31</f>
        <v>#VALUE!</v>
      </c>
      <c r="Y16" s="4" t="e">
        <f>Averages!Y16-Averages!Y31</f>
        <v>#VALUE!</v>
      </c>
    </row>
    <row r="17" spans="1:25" ht="16.5" customHeight="1" x14ac:dyDescent="0.25">
      <c r="A17" s="4" t="str">
        <f>Averages!A17</f>
        <v>IL-5</v>
      </c>
      <c r="B17" s="4">
        <f>Averages!B17-Averages!B31</f>
        <v>0</v>
      </c>
      <c r="C17" s="4" t="e">
        <f>Averages!C17-Averages!C31</f>
        <v>#VALUE!</v>
      </c>
      <c r="D17" s="4" t="e">
        <f>Averages!D17-Averages!D31</f>
        <v>#VALUE!</v>
      </c>
      <c r="E17" s="4" t="e">
        <f>Averages!E17-Averages!E31</f>
        <v>#VALUE!</v>
      </c>
      <c r="F17" s="4" t="e">
        <f>Averages!F17-Averages!F31</f>
        <v>#VALUE!</v>
      </c>
      <c r="G17" s="4" t="e">
        <f>Averages!G17-Averages!G31</f>
        <v>#VALUE!</v>
      </c>
      <c r="H17" s="4" t="e">
        <f>Averages!H17-Averages!H31</f>
        <v>#VALUE!</v>
      </c>
      <c r="I17" s="4" t="e">
        <f>Averages!I17-Averages!I31</f>
        <v>#VALUE!</v>
      </c>
      <c r="J17" s="4" t="e">
        <f>Averages!J17-Averages!J31</f>
        <v>#VALUE!</v>
      </c>
      <c r="K17" s="4" t="e">
        <f>Averages!K17-Averages!K31</f>
        <v>#VALUE!</v>
      </c>
      <c r="L17" s="4" t="e">
        <f>Averages!L17-Averages!L31</f>
        <v>#VALUE!</v>
      </c>
      <c r="M17" s="4" t="e">
        <f>Averages!M17-Averages!M31</f>
        <v>#VALUE!</v>
      </c>
      <c r="N17" s="4" t="e">
        <f>Averages!N17-Averages!N31</f>
        <v>#VALUE!</v>
      </c>
      <c r="O17" s="4" t="e">
        <f>Averages!O17-Averages!O31</f>
        <v>#VALUE!</v>
      </c>
      <c r="P17" s="4" t="e">
        <f>Averages!P17-Averages!P31</f>
        <v>#VALUE!</v>
      </c>
      <c r="Q17" s="4" t="e">
        <f>Averages!Q17-Averages!Q31</f>
        <v>#VALUE!</v>
      </c>
      <c r="R17" s="4" t="e">
        <f>Averages!R17-Averages!R31</f>
        <v>#VALUE!</v>
      </c>
      <c r="S17" s="4" t="e">
        <f>Averages!S17-Averages!S31</f>
        <v>#VALUE!</v>
      </c>
      <c r="T17" s="4" t="e">
        <f>Averages!T17-Averages!T31</f>
        <v>#VALUE!</v>
      </c>
      <c r="U17" s="4" t="e">
        <f>Averages!U17-Averages!U31</f>
        <v>#VALUE!</v>
      </c>
      <c r="V17" s="4" t="e">
        <f>Averages!V17-Averages!V31</f>
        <v>#VALUE!</v>
      </c>
      <c r="W17" s="4" t="e">
        <f>Averages!W17-Averages!W31</f>
        <v>#VALUE!</v>
      </c>
      <c r="X17" s="4" t="e">
        <f>Averages!X17-Averages!X31</f>
        <v>#VALUE!</v>
      </c>
      <c r="Y17" s="4" t="e">
        <f>Averages!Y17-Averages!Y31</f>
        <v>#VALUE!</v>
      </c>
    </row>
    <row r="18" spans="1:25" ht="16.5" customHeight="1" x14ac:dyDescent="0.25">
      <c r="A18" s="4" t="str">
        <f>Averages!A18</f>
        <v>IL-6</v>
      </c>
      <c r="B18" s="4">
        <f>Averages!B18-Averages!B31</f>
        <v>0</v>
      </c>
      <c r="C18" s="4" t="e">
        <f>Averages!C18-Averages!C31</f>
        <v>#VALUE!</v>
      </c>
      <c r="D18" s="4" t="e">
        <f>Averages!D18-Averages!D31</f>
        <v>#VALUE!</v>
      </c>
      <c r="E18" s="4" t="e">
        <f>Averages!E18-Averages!E31</f>
        <v>#VALUE!</v>
      </c>
      <c r="F18" s="4" t="e">
        <f>Averages!F18-Averages!F31</f>
        <v>#VALUE!</v>
      </c>
      <c r="G18" s="4" t="e">
        <f>Averages!G18-Averages!G31</f>
        <v>#VALUE!</v>
      </c>
      <c r="H18" s="4" t="e">
        <f>Averages!H18-Averages!H31</f>
        <v>#VALUE!</v>
      </c>
      <c r="I18" s="4" t="e">
        <f>Averages!I18-Averages!I31</f>
        <v>#VALUE!</v>
      </c>
      <c r="J18" s="4" t="e">
        <f>Averages!J18-Averages!J31</f>
        <v>#VALUE!</v>
      </c>
      <c r="K18" s="4" t="e">
        <f>Averages!K18-Averages!K31</f>
        <v>#VALUE!</v>
      </c>
      <c r="L18" s="4" t="e">
        <f>Averages!L18-Averages!L31</f>
        <v>#VALUE!</v>
      </c>
      <c r="M18" s="4" t="e">
        <f>Averages!M18-Averages!M31</f>
        <v>#VALUE!</v>
      </c>
      <c r="N18" s="4" t="e">
        <f>Averages!N18-Averages!N31</f>
        <v>#VALUE!</v>
      </c>
      <c r="O18" s="4" t="e">
        <f>Averages!O18-Averages!O31</f>
        <v>#VALUE!</v>
      </c>
      <c r="P18" s="4" t="e">
        <f>Averages!P18-Averages!P31</f>
        <v>#VALUE!</v>
      </c>
      <c r="Q18" s="4" t="e">
        <f>Averages!Q18-Averages!Q31</f>
        <v>#VALUE!</v>
      </c>
      <c r="R18" s="4" t="e">
        <f>Averages!R18-Averages!R31</f>
        <v>#VALUE!</v>
      </c>
      <c r="S18" s="4" t="e">
        <f>Averages!S18-Averages!S31</f>
        <v>#VALUE!</v>
      </c>
      <c r="T18" s="4" t="e">
        <f>Averages!T18-Averages!T31</f>
        <v>#VALUE!</v>
      </c>
      <c r="U18" s="4" t="e">
        <f>Averages!U18-Averages!U31</f>
        <v>#VALUE!</v>
      </c>
      <c r="V18" s="4" t="e">
        <f>Averages!V18-Averages!V31</f>
        <v>#VALUE!</v>
      </c>
      <c r="W18" s="4" t="e">
        <f>Averages!W18-Averages!W31</f>
        <v>#VALUE!</v>
      </c>
      <c r="X18" s="4" t="e">
        <f>Averages!X18-Averages!X31</f>
        <v>#VALUE!</v>
      </c>
      <c r="Y18" s="4" t="e">
        <f>Averages!Y18-Averages!Y31</f>
        <v>#VALUE!</v>
      </c>
    </row>
    <row r="19" spans="1:25" ht="16.5" customHeight="1" x14ac:dyDescent="0.25">
      <c r="A19" s="4" t="str">
        <f>Averages!A19</f>
        <v>IL-7</v>
      </c>
      <c r="B19" s="4">
        <f>Averages!B19-Averages!B31</f>
        <v>0</v>
      </c>
      <c r="C19" s="4" t="e">
        <f>Averages!C19-Averages!C31</f>
        <v>#VALUE!</v>
      </c>
      <c r="D19" s="4" t="e">
        <f>Averages!D19-Averages!D31</f>
        <v>#VALUE!</v>
      </c>
      <c r="E19" s="4" t="e">
        <f>Averages!E19-Averages!E31</f>
        <v>#VALUE!</v>
      </c>
      <c r="F19" s="4" t="e">
        <f>Averages!F19-Averages!F31</f>
        <v>#VALUE!</v>
      </c>
      <c r="G19" s="4" t="e">
        <f>Averages!G19-Averages!G31</f>
        <v>#VALUE!</v>
      </c>
      <c r="H19" s="4" t="e">
        <f>Averages!H19-Averages!H31</f>
        <v>#VALUE!</v>
      </c>
      <c r="I19" s="4" t="e">
        <f>Averages!I19-Averages!I31</f>
        <v>#VALUE!</v>
      </c>
      <c r="J19" s="4" t="e">
        <f>Averages!J19-Averages!J31</f>
        <v>#VALUE!</v>
      </c>
      <c r="K19" s="4" t="e">
        <f>Averages!K19-Averages!K31</f>
        <v>#VALUE!</v>
      </c>
      <c r="L19" s="4" t="e">
        <f>Averages!L19-Averages!L31</f>
        <v>#VALUE!</v>
      </c>
      <c r="M19" s="4" t="e">
        <f>Averages!M19-Averages!M31</f>
        <v>#VALUE!</v>
      </c>
      <c r="N19" s="4" t="e">
        <f>Averages!N19-Averages!N31</f>
        <v>#VALUE!</v>
      </c>
      <c r="O19" s="4" t="e">
        <f>Averages!O19-Averages!O31</f>
        <v>#VALUE!</v>
      </c>
      <c r="P19" s="4" t="e">
        <f>Averages!P19-Averages!P31</f>
        <v>#VALUE!</v>
      </c>
      <c r="Q19" s="4" t="e">
        <f>Averages!Q19-Averages!Q31</f>
        <v>#VALUE!</v>
      </c>
      <c r="R19" s="4" t="e">
        <f>Averages!R19-Averages!R31</f>
        <v>#VALUE!</v>
      </c>
      <c r="S19" s="4" t="e">
        <f>Averages!S19-Averages!S31</f>
        <v>#VALUE!</v>
      </c>
      <c r="T19" s="4" t="e">
        <f>Averages!T19-Averages!T31</f>
        <v>#VALUE!</v>
      </c>
      <c r="U19" s="4" t="e">
        <f>Averages!U19-Averages!U31</f>
        <v>#VALUE!</v>
      </c>
      <c r="V19" s="4" t="e">
        <f>Averages!V19-Averages!V31</f>
        <v>#VALUE!</v>
      </c>
      <c r="W19" s="4" t="e">
        <f>Averages!W19-Averages!W31</f>
        <v>#VALUE!</v>
      </c>
      <c r="X19" s="4" t="e">
        <f>Averages!X19-Averages!X31</f>
        <v>#VALUE!</v>
      </c>
      <c r="Y19" s="4" t="e">
        <f>Averages!Y19-Averages!Y31</f>
        <v>#VALUE!</v>
      </c>
    </row>
    <row r="20" spans="1:25" s="5" customFormat="1" ht="16.5" customHeight="1" x14ac:dyDescent="0.25">
      <c r="A20" s="4" t="str">
        <f>Averages!A20</f>
        <v>IL-9</v>
      </c>
      <c r="B20" s="4">
        <f>Averages!B20-Averages!B31</f>
        <v>0</v>
      </c>
      <c r="C20" s="4" t="e">
        <f>Averages!C20-Averages!C31</f>
        <v>#VALUE!</v>
      </c>
      <c r="D20" s="4" t="e">
        <f>Averages!D20-Averages!D31</f>
        <v>#VALUE!</v>
      </c>
      <c r="E20" s="4" t="e">
        <f>Averages!E20-Averages!E31</f>
        <v>#VALUE!</v>
      </c>
      <c r="F20" s="4" t="e">
        <f>Averages!F20-Averages!F31</f>
        <v>#VALUE!</v>
      </c>
      <c r="G20" s="4" t="e">
        <f>Averages!G20-Averages!G31</f>
        <v>#VALUE!</v>
      </c>
      <c r="H20" s="4" t="e">
        <f>Averages!H20-Averages!H31</f>
        <v>#VALUE!</v>
      </c>
      <c r="I20" s="4" t="e">
        <f>Averages!I20-Averages!I31</f>
        <v>#VALUE!</v>
      </c>
      <c r="J20" s="4" t="e">
        <f>Averages!J20-Averages!J31</f>
        <v>#VALUE!</v>
      </c>
      <c r="K20" s="4" t="e">
        <f>Averages!K20-Averages!K31</f>
        <v>#VALUE!</v>
      </c>
      <c r="L20" s="4" t="e">
        <f>Averages!L20-Averages!L31</f>
        <v>#VALUE!</v>
      </c>
      <c r="M20" s="4" t="e">
        <f>Averages!M20-Averages!M31</f>
        <v>#VALUE!</v>
      </c>
      <c r="N20" s="4" t="e">
        <f>Averages!N20-Averages!N31</f>
        <v>#VALUE!</v>
      </c>
      <c r="O20" s="4" t="e">
        <f>Averages!O20-Averages!O31</f>
        <v>#VALUE!</v>
      </c>
      <c r="P20" s="4" t="e">
        <f>Averages!P20-Averages!P31</f>
        <v>#VALUE!</v>
      </c>
      <c r="Q20" s="4" t="e">
        <f>Averages!Q20-Averages!Q31</f>
        <v>#VALUE!</v>
      </c>
      <c r="R20" s="4" t="e">
        <f>Averages!R20-Averages!R31</f>
        <v>#VALUE!</v>
      </c>
      <c r="S20" s="4" t="e">
        <f>Averages!S20-Averages!S31</f>
        <v>#VALUE!</v>
      </c>
      <c r="T20" s="4" t="e">
        <f>Averages!T20-Averages!T31</f>
        <v>#VALUE!</v>
      </c>
      <c r="U20" s="4" t="e">
        <f>Averages!U20-Averages!U31</f>
        <v>#VALUE!</v>
      </c>
      <c r="V20" s="4" t="e">
        <f>Averages!V20-Averages!V31</f>
        <v>#VALUE!</v>
      </c>
      <c r="W20" s="4" t="e">
        <f>Averages!W20-Averages!W31</f>
        <v>#VALUE!</v>
      </c>
      <c r="X20" s="4" t="e">
        <f>Averages!X20-Averages!X31</f>
        <v>#VALUE!</v>
      </c>
      <c r="Y20" s="4" t="e">
        <f>Averages!Y20-Averages!Y31</f>
        <v>#VALUE!</v>
      </c>
    </row>
    <row r="21" spans="1:25" s="5" customFormat="1" ht="16.5" customHeight="1" x14ac:dyDescent="0.25">
      <c r="A21" s="4" t="str">
        <f>Averages!A21</f>
        <v>TGFb</v>
      </c>
      <c r="B21" s="4">
        <f>Averages!B21-Averages!B31</f>
        <v>0</v>
      </c>
      <c r="C21" s="4" t="e">
        <f>Averages!C21-Averages!C31</f>
        <v>#VALUE!</v>
      </c>
      <c r="D21" s="4" t="e">
        <f>Averages!D21-Averages!D31</f>
        <v>#VALUE!</v>
      </c>
      <c r="E21" s="4" t="e">
        <f>Averages!E21-Averages!E31</f>
        <v>#VALUE!</v>
      </c>
      <c r="F21" s="4" t="e">
        <f>Averages!F21-Averages!F31</f>
        <v>#VALUE!</v>
      </c>
      <c r="G21" s="4" t="e">
        <f>Averages!G21-Averages!G31</f>
        <v>#VALUE!</v>
      </c>
      <c r="H21" s="4" t="e">
        <f>Averages!H21-Averages!H31</f>
        <v>#VALUE!</v>
      </c>
      <c r="I21" s="4" t="e">
        <f>Averages!I21-Averages!I31</f>
        <v>#VALUE!</v>
      </c>
      <c r="J21" s="4" t="e">
        <f>Averages!J21-Averages!J31</f>
        <v>#VALUE!</v>
      </c>
      <c r="K21" s="4" t="e">
        <f>Averages!K21-Averages!K31</f>
        <v>#VALUE!</v>
      </c>
      <c r="L21" s="4" t="e">
        <f>Averages!L21-Averages!L31</f>
        <v>#VALUE!</v>
      </c>
      <c r="M21" s="4" t="e">
        <f>Averages!M21-Averages!M31</f>
        <v>#VALUE!</v>
      </c>
      <c r="N21" s="4" t="e">
        <f>Averages!N21-Averages!N31</f>
        <v>#VALUE!</v>
      </c>
      <c r="O21" s="4" t="e">
        <f>Averages!O21-Averages!O31</f>
        <v>#VALUE!</v>
      </c>
      <c r="P21" s="4" t="e">
        <f>Averages!P21-Averages!P31</f>
        <v>#VALUE!</v>
      </c>
      <c r="Q21" s="4" t="e">
        <f>Averages!Q21-Averages!Q31</f>
        <v>#VALUE!</v>
      </c>
      <c r="R21" s="4" t="e">
        <f>Averages!R21-Averages!R31</f>
        <v>#VALUE!</v>
      </c>
      <c r="S21" s="4" t="e">
        <f>Averages!S21-Averages!S31</f>
        <v>#VALUE!</v>
      </c>
      <c r="T21" s="4" t="e">
        <f>Averages!T21-Averages!T31</f>
        <v>#VALUE!</v>
      </c>
      <c r="U21" s="4" t="e">
        <f>Averages!U21-Averages!U31</f>
        <v>#VALUE!</v>
      </c>
      <c r="V21" s="4" t="e">
        <f>Averages!V21-Averages!V31</f>
        <v>#VALUE!</v>
      </c>
      <c r="W21" s="4" t="e">
        <f>Averages!W21-Averages!W31</f>
        <v>#VALUE!</v>
      </c>
      <c r="X21" s="4" t="e">
        <f>Averages!X21-Averages!X31</f>
        <v>#VALUE!</v>
      </c>
      <c r="Y21" s="4" t="e">
        <f>Averages!Y21-Averages!Y31</f>
        <v>#VALUE!</v>
      </c>
    </row>
    <row r="22" spans="1:25" s="5" customFormat="1" ht="16.5" customHeight="1" x14ac:dyDescent="0.25">
      <c r="A22" s="4" t="str">
        <f>Averages!A22</f>
        <v>TNFa</v>
      </c>
      <c r="B22" s="4">
        <f>Averages!B22-Averages!B31</f>
        <v>0</v>
      </c>
      <c r="C22" s="4" t="e">
        <f>Averages!C22-Averages!C31</f>
        <v>#VALUE!</v>
      </c>
      <c r="D22" s="4" t="e">
        <f>Averages!D22-Averages!D31</f>
        <v>#VALUE!</v>
      </c>
      <c r="E22" s="4" t="e">
        <f>Averages!E22-Averages!E31</f>
        <v>#VALUE!</v>
      </c>
      <c r="F22" s="4" t="e">
        <f>Averages!F22-Averages!F31</f>
        <v>#VALUE!</v>
      </c>
      <c r="G22" s="4" t="e">
        <f>Averages!G22-Averages!G31</f>
        <v>#VALUE!</v>
      </c>
      <c r="H22" s="4" t="e">
        <f>Averages!H22-Averages!H31</f>
        <v>#VALUE!</v>
      </c>
      <c r="I22" s="4" t="e">
        <f>Averages!I22-Averages!I31</f>
        <v>#VALUE!</v>
      </c>
      <c r="J22" s="4" t="e">
        <f>Averages!J22-Averages!J31</f>
        <v>#VALUE!</v>
      </c>
      <c r="K22" s="4" t="e">
        <f>Averages!K22-Averages!K31</f>
        <v>#VALUE!</v>
      </c>
      <c r="L22" s="4" t="e">
        <f>Averages!L22-Averages!L31</f>
        <v>#VALUE!</v>
      </c>
      <c r="M22" s="4" t="e">
        <f>Averages!M22-Averages!M31</f>
        <v>#VALUE!</v>
      </c>
      <c r="N22" s="4" t="e">
        <f>Averages!N22-Averages!N31</f>
        <v>#VALUE!</v>
      </c>
      <c r="O22" s="4" t="e">
        <f>Averages!O22-Averages!O31</f>
        <v>#VALUE!</v>
      </c>
      <c r="P22" s="4" t="e">
        <f>Averages!P22-Averages!P31</f>
        <v>#VALUE!</v>
      </c>
      <c r="Q22" s="4" t="e">
        <f>Averages!Q22-Averages!Q31</f>
        <v>#VALUE!</v>
      </c>
      <c r="R22" s="4" t="e">
        <f>Averages!R22-Averages!R31</f>
        <v>#VALUE!</v>
      </c>
      <c r="S22" s="4" t="e">
        <f>Averages!S22-Averages!S31</f>
        <v>#VALUE!</v>
      </c>
      <c r="T22" s="4" t="e">
        <f>Averages!T22-Averages!T31</f>
        <v>#VALUE!</v>
      </c>
      <c r="U22" s="4" t="e">
        <f>Averages!U22-Averages!U31</f>
        <v>#VALUE!</v>
      </c>
      <c r="V22" s="4" t="e">
        <f>Averages!V22-Averages!V31</f>
        <v>#VALUE!</v>
      </c>
      <c r="W22" s="4" t="e">
        <f>Averages!W22-Averages!W31</f>
        <v>#VALUE!</v>
      </c>
      <c r="X22" s="4" t="e">
        <f>Averages!X22-Averages!X31</f>
        <v>#VALUE!</v>
      </c>
      <c r="Y22" s="4" t="e">
        <f>Averages!Y22-Averages!Y31</f>
        <v>#VALUE!</v>
      </c>
    </row>
    <row r="23" spans="1:25" s="5" customFormat="1" ht="16.5" customHeight="1" x14ac:dyDescent="0.25">
      <c r="A23" s="4" t="str">
        <f>Averages!A23</f>
        <v>BLANK</v>
      </c>
      <c r="B23" s="4">
        <f>Averages!B23-Averages!B31</f>
        <v>0</v>
      </c>
      <c r="C23" s="4" t="e">
        <f>Averages!C23-Averages!C31</f>
        <v>#VALUE!</v>
      </c>
      <c r="D23" s="4" t="e">
        <f>Averages!D23-Averages!D31</f>
        <v>#VALUE!</v>
      </c>
      <c r="E23" s="4" t="e">
        <f>Averages!E23-Averages!E31</f>
        <v>#VALUE!</v>
      </c>
      <c r="F23" s="4" t="e">
        <f>Averages!F23-Averages!F31</f>
        <v>#VALUE!</v>
      </c>
      <c r="G23" s="4" t="e">
        <f>Averages!G23-Averages!G31</f>
        <v>#VALUE!</v>
      </c>
      <c r="H23" s="4" t="e">
        <f>Averages!H23-Averages!H31</f>
        <v>#VALUE!</v>
      </c>
      <c r="I23" s="4" t="e">
        <f>Averages!I23-Averages!I31</f>
        <v>#VALUE!</v>
      </c>
      <c r="J23" s="4" t="e">
        <f>Averages!J23-Averages!J31</f>
        <v>#VALUE!</v>
      </c>
      <c r="K23" s="4" t="e">
        <f>Averages!K23-Averages!K31</f>
        <v>#VALUE!</v>
      </c>
      <c r="L23" s="4" t="e">
        <f>Averages!L23-Averages!L31</f>
        <v>#VALUE!</v>
      </c>
      <c r="M23" s="4" t="e">
        <f>Averages!M23-Averages!M31</f>
        <v>#VALUE!</v>
      </c>
      <c r="N23" s="4" t="e">
        <f>Averages!N23-Averages!N31</f>
        <v>#VALUE!</v>
      </c>
      <c r="O23" s="4" t="e">
        <f>Averages!O23-Averages!O31</f>
        <v>#VALUE!</v>
      </c>
      <c r="P23" s="4" t="e">
        <f>Averages!P23-Averages!P31</f>
        <v>#VALUE!</v>
      </c>
      <c r="Q23" s="4" t="e">
        <f>Averages!Q23-Averages!Q31</f>
        <v>#VALUE!</v>
      </c>
      <c r="R23" s="4" t="e">
        <f>Averages!R23-Averages!R31</f>
        <v>#VALUE!</v>
      </c>
      <c r="S23" s="4" t="e">
        <f>Averages!S23-Averages!S31</f>
        <v>#VALUE!</v>
      </c>
      <c r="T23" s="4" t="e">
        <f>Averages!T23-Averages!T31</f>
        <v>#VALUE!</v>
      </c>
      <c r="U23" s="4" t="e">
        <f>Averages!U23-Averages!U31</f>
        <v>#VALUE!</v>
      </c>
      <c r="V23" s="4" t="e">
        <f>Averages!V23-Averages!V31</f>
        <v>#VALUE!</v>
      </c>
      <c r="W23" s="4" t="e">
        <f>Averages!W23-Averages!W31</f>
        <v>#VALUE!</v>
      </c>
      <c r="X23" s="4" t="e">
        <f>Averages!X23-Averages!X31</f>
        <v>#VALUE!</v>
      </c>
      <c r="Y23" s="4" t="e">
        <f>Averages!Y23-Averages!Y31</f>
        <v>#VALUE!</v>
      </c>
    </row>
    <row r="24" spans="1:25" s="5" customFormat="1" ht="16.5" customHeight="1" x14ac:dyDescent="0.25">
      <c r="A24" s="4" t="str">
        <f>Averages!A24</f>
        <v>BLANK</v>
      </c>
      <c r="B24" s="4">
        <f>Averages!B24-Averages!B31</f>
        <v>0</v>
      </c>
      <c r="C24" s="4" t="e">
        <f>Averages!C24-Averages!C31</f>
        <v>#VALUE!</v>
      </c>
      <c r="D24" s="4" t="e">
        <f>Averages!D24-Averages!D31</f>
        <v>#VALUE!</v>
      </c>
      <c r="E24" s="4" t="e">
        <f>Averages!E24-Averages!E31</f>
        <v>#VALUE!</v>
      </c>
      <c r="F24" s="4" t="e">
        <f>Averages!F24-Averages!F31</f>
        <v>#VALUE!</v>
      </c>
      <c r="G24" s="4" t="e">
        <f>Averages!G24-Averages!G31</f>
        <v>#VALUE!</v>
      </c>
      <c r="H24" s="4" t="e">
        <f>Averages!H24-Averages!H31</f>
        <v>#VALUE!</v>
      </c>
      <c r="I24" s="4" t="e">
        <f>Averages!I24-Averages!I31</f>
        <v>#VALUE!</v>
      </c>
      <c r="J24" s="4" t="e">
        <f>Averages!J24-Averages!J31</f>
        <v>#VALUE!</v>
      </c>
      <c r="K24" s="4" t="e">
        <f>Averages!K24-Averages!K31</f>
        <v>#VALUE!</v>
      </c>
      <c r="L24" s="4" t="e">
        <f>Averages!L24-Averages!L31</f>
        <v>#VALUE!</v>
      </c>
      <c r="M24" s="4" t="e">
        <f>Averages!M24-Averages!M31</f>
        <v>#VALUE!</v>
      </c>
      <c r="N24" s="4" t="e">
        <f>Averages!N24-Averages!N31</f>
        <v>#VALUE!</v>
      </c>
      <c r="O24" s="4" t="e">
        <f>Averages!O24-Averages!O31</f>
        <v>#VALUE!</v>
      </c>
      <c r="P24" s="4" t="e">
        <f>Averages!P24-Averages!P31</f>
        <v>#VALUE!</v>
      </c>
      <c r="Q24" s="4" t="e">
        <f>Averages!Q24-Averages!Q31</f>
        <v>#VALUE!</v>
      </c>
      <c r="R24" s="4" t="e">
        <f>Averages!R24-Averages!R31</f>
        <v>#VALUE!</v>
      </c>
      <c r="S24" s="4" t="e">
        <f>Averages!S24-Averages!S31</f>
        <v>#VALUE!</v>
      </c>
      <c r="T24" s="4" t="e">
        <f>Averages!T24-Averages!T31</f>
        <v>#VALUE!</v>
      </c>
      <c r="U24" s="4" t="e">
        <f>Averages!U24-Averages!U31</f>
        <v>#VALUE!</v>
      </c>
      <c r="V24" s="4" t="e">
        <f>Averages!V24-Averages!V31</f>
        <v>#VALUE!</v>
      </c>
      <c r="W24" s="4" t="e">
        <f>Averages!W24-Averages!W31</f>
        <v>#VALUE!</v>
      </c>
      <c r="X24" s="4" t="e">
        <f>Averages!X24-Averages!X31</f>
        <v>#VALUE!</v>
      </c>
      <c r="Y24" s="4" t="e">
        <f>Averages!Y24-Averages!Y31</f>
        <v>#VALUE!</v>
      </c>
    </row>
    <row r="25" spans="1:25" s="5" customFormat="1" ht="16.5" customHeight="1" x14ac:dyDescent="0.25">
      <c r="A25" s="4" t="str">
        <f>Averages!A25</f>
        <v>BLANK</v>
      </c>
      <c r="B25" s="4">
        <f>Averages!B25-Averages!B31</f>
        <v>0</v>
      </c>
      <c r="C25" s="4" t="e">
        <f>Averages!C25-Averages!C31</f>
        <v>#VALUE!</v>
      </c>
      <c r="D25" s="4" t="e">
        <f>Averages!D25-Averages!D31</f>
        <v>#VALUE!</v>
      </c>
      <c r="E25" s="4" t="e">
        <f>Averages!E25-Averages!E31</f>
        <v>#VALUE!</v>
      </c>
      <c r="F25" s="4" t="e">
        <f>Averages!F25-Averages!F31</f>
        <v>#VALUE!</v>
      </c>
      <c r="G25" s="4" t="e">
        <f>Averages!G25-Averages!G31</f>
        <v>#VALUE!</v>
      </c>
      <c r="H25" s="4" t="e">
        <f>Averages!H25-Averages!H31</f>
        <v>#VALUE!</v>
      </c>
      <c r="I25" s="4" t="e">
        <f>Averages!I25-Averages!I31</f>
        <v>#VALUE!</v>
      </c>
      <c r="J25" s="4" t="e">
        <f>Averages!J25-Averages!J31</f>
        <v>#VALUE!</v>
      </c>
      <c r="K25" s="4" t="e">
        <f>Averages!K25-Averages!K31</f>
        <v>#VALUE!</v>
      </c>
      <c r="L25" s="4" t="e">
        <f>Averages!L25-Averages!L31</f>
        <v>#VALUE!</v>
      </c>
      <c r="M25" s="4" t="e">
        <f>Averages!M25-Averages!M31</f>
        <v>#VALUE!</v>
      </c>
      <c r="N25" s="4" t="e">
        <f>Averages!N25-Averages!N31</f>
        <v>#VALUE!</v>
      </c>
      <c r="O25" s="4" t="e">
        <f>Averages!O25-Averages!O31</f>
        <v>#VALUE!</v>
      </c>
      <c r="P25" s="4" t="e">
        <f>Averages!P25-Averages!P31</f>
        <v>#VALUE!</v>
      </c>
      <c r="Q25" s="4" t="e">
        <f>Averages!Q25-Averages!Q31</f>
        <v>#VALUE!</v>
      </c>
      <c r="R25" s="4" t="e">
        <f>Averages!R25-Averages!R31</f>
        <v>#VALUE!</v>
      </c>
      <c r="S25" s="4" t="e">
        <f>Averages!S25-Averages!S31</f>
        <v>#VALUE!</v>
      </c>
      <c r="T25" s="4" t="e">
        <f>Averages!T25-Averages!T31</f>
        <v>#VALUE!</v>
      </c>
      <c r="U25" s="4" t="e">
        <f>Averages!U25-Averages!U31</f>
        <v>#VALUE!</v>
      </c>
      <c r="V25" s="4" t="e">
        <f>Averages!V25-Averages!V31</f>
        <v>#VALUE!</v>
      </c>
      <c r="W25" s="4" t="e">
        <f>Averages!W25-Averages!W31</f>
        <v>#VALUE!</v>
      </c>
      <c r="X25" s="4" t="e">
        <f>Averages!X25-Averages!X31</f>
        <v>#VALUE!</v>
      </c>
      <c r="Y25" s="4" t="e">
        <f>Averages!Y25-Averages!Y31</f>
        <v>#VALUE!</v>
      </c>
    </row>
    <row r="26" spans="1:25" s="5" customFormat="1" ht="16.5" customHeight="1" x14ac:dyDescent="0.25">
      <c r="A26" s="4" t="e">
        <f>Averages!#REF!</f>
        <v>#REF!</v>
      </c>
      <c r="B26" s="4" t="e">
        <f>Averages!#REF!-Averages!B31</f>
        <v>#REF!</v>
      </c>
      <c r="C26" s="4" t="e">
        <f>Averages!#REF!-Averages!C31</f>
        <v>#REF!</v>
      </c>
      <c r="D26" s="4" t="e">
        <f>Averages!#REF!-Averages!D31</f>
        <v>#REF!</v>
      </c>
      <c r="E26" s="4" t="e">
        <f>Averages!#REF!-Averages!E31</f>
        <v>#REF!</v>
      </c>
      <c r="F26" s="4" t="e">
        <f>Averages!#REF!-Averages!F31</f>
        <v>#REF!</v>
      </c>
      <c r="G26" s="4" t="e">
        <f>Averages!#REF!-Averages!G31</f>
        <v>#REF!</v>
      </c>
      <c r="H26" s="4" t="e">
        <f>Averages!#REF!-Averages!H31</f>
        <v>#REF!</v>
      </c>
      <c r="I26" s="4" t="e">
        <f>Averages!#REF!-Averages!I31</f>
        <v>#REF!</v>
      </c>
      <c r="J26" s="4" t="e">
        <f>Averages!#REF!-Averages!J31</f>
        <v>#REF!</v>
      </c>
      <c r="K26" s="4" t="e">
        <f>Averages!#REF!-Averages!K31</f>
        <v>#REF!</v>
      </c>
      <c r="L26" s="4" t="e">
        <f>Averages!#REF!-Averages!L31</f>
        <v>#REF!</v>
      </c>
      <c r="M26" s="4" t="e">
        <f>Averages!#REF!-Averages!M31</f>
        <v>#REF!</v>
      </c>
      <c r="N26" s="4" t="e">
        <f>Averages!#REF!-Averages!N31</f>
        <v>#REF!</v>
      </c>
      <c r="O26" s="4" t="e">
        <f>Averages!#REF!-Averages!O31</f>
        <v>#REF!</v>
      </c>
      <c r="P26" s="4" t="e">
        <f>Averages!#REF!-Averages!P31</f>
        <v>#REF!</v>
      </c>
      <c r="Q26" s="4" t="e">
        <f>Averages!#REF!-Averages!Q31</f>
        <v>#REF!</v>
      </c>
      <c r="R26" s="4" t="e">
        <f>Averages!#REF!-Averages!R31</f>
        <v>#REF!</v>
      </c>
      <c r="S26" s="4" t="e">
        <f>Averages!#REF!-Averages!S31</f>
        <v>#REF!</v>
      </c>
      <c r="T26" s="4" t="e">
        <f>Averages!#REF!-Averages!T31</f>
        <v>#REF!</v>
      </c>
      <c r="U26" s="4" t="e">
        <f>Averages!#REF!-Averages!U31</f>
        <v>#REF!</v>
      </c>
      <c r="V26" s="4" t="e">
        <f>Averages!#REF!-Averages!V31</f>
        <v>#REF!</v>
      </c>
      <c r="W26" s="4" t="e">
        <f>Averages!#REF!-Averages!W31</f>
        <v>#REF!</v>
      </c>
      <c r="X26" s="4" t="e">
        <f>Averages!#REF!-Averages!X31</f>
        <v>#REF!</v>
      </c>
      <c r="Y26" s="4" t="e">
        <f>Averages!#REF!-Averages!Y31</f>
        <v>#REF!</v>
      </c>
    </row>
    <row r="27" spans="1:25" s="5" customFormat="1" ht="16.5" customHeight="1" x14ac:dyDescent="0.25">
      <c r="A27" s="4" t="e">
        <f>Averages!#REF!</f>
        <v>#REF!</v>
      </c>
      <c r="B27" s="4" t="e">
        <f>Averages!#REF!-Averages!B31</f>
        <v>#REF!</v>
      </c>
      <c r="C27" s="4" t="e">
        <f>Averages!#REF!-Averages!C31</f>
        <v>#REF!</v>
      </c>
      <c r="D27" s="4" t="e">
        <f>Averages!#REF!-Averages!D31</f>
        <v>#REF!</v>
      </c>
      <c r="E27" s="4" t="e">
        <f>Averages!#REF!-Averages!E31</f>
        <v>#REF!</v>
      </c>
      <c r="F27" s="4" t="e">
        <f>Averages!#REF!-Averages!F31</f>
        <v>#REF!</v>
      </c>
      <c r="G27" s="4" t="e">
        <f>Averages!#REF!-Averages!G31</f>
        <v>#REF!</v>
      </c>
      <c r="H27" s="4" t="e">
        <f>Averages!#REF!-Averages!H31</f>
        <v>#REF!</v>
      </c>
      <c r="I27" s="4" t="e">
        <f>Averages!#REF!-Averages!I31</f>
        <v>#REF!</v>
      </c>
      <c r="J27" s="4" t="e">
        <f>Averages!#REF!-Averages!J31</f>
        <v>#REF!</v>
      </c>
      <c r="K27" s="4" t="e">
        <f>Averages!#REF!-Averages!K31</f>
        <v>#REF!</v>
      </c>
      <c r="L27" s="4" t="e">
        <f>Averages!#REF!-Averages!L31</f>
        <v>#REF!</v>
      </c>
      <c r="M27" s="4" t="e">
        <f>Averages!#REF!-Averages!M31</f>
        <v>#REF!</v>
      </c>
      <c r="N27" s="4" t="e">
        <f>Averages!#REF!-Averages!N31</f>
        <v>#REF!</v>
      </c>
      <c r="O27" s="4" t="e">
        <f>Averages!#REF!-Averages!O31</f>
        <v>#REF!</v>
      </c>
      <c r="P27" s="4" t="e">
        <f>Averages!#REF!-Averages!P31</f>
        <v>#REF!</v>
      </c>
      <c r="Q27" s="4" t="e">
        <f>Averages!#REF!-Averages!Q31</f>
        <v>#REF!</v>
      </c>
      <c r="R27" s="4" t="e">
        <f>Averages!#REF!-Averages!R31</f>
        <v>#REF!</v>
      </c>
      <c r="S27" s="4" t="e">
        <f>Averages!#REF!-Averages!S31</f>
        <v>#REF!</v>
      </c>
      <c r="T27" s="4" t="e">
        <f>Averages!#REF!-Averages!T31</f>
        <v>#REF!</v>
      </c>
      <c r="U27" s="4" t="e">
        <f>Averages!#REF!-Averages!U31</f>
        <v>#REF!</v>
      </c>
      <c r="V27" s="4" t="e">
        <f>Averages!#REF!-Averages!V31</f>
        <v>#REF!</v>
      </c>
      <c r="W27" s="4" t="e">
        <f>Averages!#REF!-Averages!W31</f>
        <v>#REF!</v>
      </c>
      <c r="X27" s="4" t="e">
        <f>Averages!#REF!-Averages!X31</f>
        <v>#REF!</v>
      </c>
      <c r="Y27" s="4" t="e">
        <f>Averages!#REF!-Averages!Y31</f>
        <v>#REF!</v>
      </c>
    </row>
    <row r="28" spans="1:25" ht="16.5" customHeight="1" x14ac:dyDescent="0.25">
      <c r="D28" s="3"/>
    </row>
    <row r="29" spans="1:25" ht="16.5" customHeight="1" x14ac:dyDescent="0.25">
      <c r="D29" s="3"/>
    </row>
    <row r="30" spans="1:25" ht="16.5" customHeight="1" x14ac:dyDescent="0.25">
      <c r="D30" s="3"/>
    </row>
    <row r="31" spans="1:25" ht="16.5" customHeight="1" x14ac:dyDescent="0.25">
      <c r="D31" s="3"/>
    </row>
    <row r="32" spans="1:25" ht="16.5" customHeight="1" x14ac:dyDescent="0.25">
      <c r="D32" s="3"/>
    </row>
    <row r="33" spans="4:4" ht="16.5" customHeight="1" x14ac:dyDescent="0.25">
      <c r="D33" s="3"/>
    </row>
    <row r="34" spans="4:4" ht="16.5" customHeight="1" x14ac:dyDescent="0.25">
      <c r="D34" s="3"/>
    </row>
    <row r="35" spans="4:4" ht="16.5" customHeight="1" x14ac:dyDescent="0.25">
      <c r="D35" s="3"/>
    </row>
    <row r="36" spans="4:4" ht="16.5" customHeight="1" x14ac:dyDescent="0.25">
      <c r="D36" s="3"/>
    </row>
    <row r="37" spans="4:4" ht="16.5" customHeight="1" x14ac:dyDescent="0.25">
      <c r="D37" s="3"/>
    </row>
    <row r="38" spans="4:4" ht="16.5" customHeight="1" x14ac:dyDescent="0.25">
      <c r="D38" s="3"/>
    </row>
    <row r="39" spans="4:4" ht="16.5" customHeight="1" x14ac:dyDescent="0.25">
      <c r="D39" s="3"/>
    </row>
    <row r="40" spans="4:4" ht="16.5" customHeight="1" x14ac:dyDescent="0.25">
      <c r="D40" s="3"/>
    </row>
    <row r="41" spans="4:4" ht="16.5" customHeight="1" x14ac:dyDescent="0.25">
      <c r="D41" s="3"/>
    </row>
    <row r="42" spans="4:4" ht="16.5" customHeight="1" x14ac:dyDescent="0.25">
      <c r="D42" s="3"/>
    </row>
    <row r="43" spans="4:4" ht="16.5" customHeight="1" x14ac:dyDescent="0.25">
      <c r="D43" s="3"/>
    </row>
    <row r="44" spans="4:4" ht="16.5" customHeight="1" x14ac:dyDescent="0.25">
      <c r="D44" s="3"/>
    </row>
    <row r="45" spans="4:4" ht="16.5" customHeight="1" x14ac:dyDescent="0.25">
      <c r="D45" s="3"/>
    </row>
    <row r="46" spans="4:4" ht="16.5" customHeight="1" x14ac:dyDescent="0.25">
      <c r="D46" s="3"/>
    </row>
    <row r="47" spans="4:4" ht="16.5" customHeight="1" x14ac:dyDescent="0.25">
      <c r="D47" s="3"/>
    </row>
    <row r="48" spans="4:4" ht="16.5" customHeight="1" x14ac:dyDescent="0.25">
      <c r="D48" s="3"/>
    </row>
    <row r="49" spans="4:4" ht="16.5" customHeight="1" x14ac:dyDescent="0.25">
      <c r="D49" s="3"/>
    </row>
    <row r="50" spans="4:4" ht="16.5" customHeight="1" x14ac:dyDescent="0.25">
      <c r="D50" s="3"/>
    </row>
    <row r="51" spans="4:4" ht="16.5" customHeight="1" x14ac:dyDescent="0.25">
      <c r="D51" s="3"/>
    </row>
    <row r="52" spans="4:4" ht="16.5" customHeight="1" x14ac:dyDescent="0.25">
      <c r="D52" s="3"/>
    </row>
    <row r="53" spans="4:4" ht="16.5" customHeight="1" x14ac:dyDescent="0.25">
      <c r="D53" s="3"/>
    </row>
    <row r="54" spans="4:4" ht="16.5" customHeight="1" x14ac:dyDescent="0.25">
      <c r="D54" s="3"/>
    </row>
    <row r="55" spans="4:4" ht="16.5" customHeight="1" x14ac:dyDescent="0.25">
      <c r="D55" s="3"/>
    </row>
    <row r="56" spans="4:4" ht="16.5" customHeight="1" x14ac:dyDescent="0.25">
      <c r="D56" s="3"/>
    </row>
    <row r="57" spans="4:4" ht="16.5" customHeight="1" x14ac:dyDescent="0.25">
      <c r="D57" s="3"/>
    </row>
    <row r="58" spans="4:4" ht="16.5" customHeight="1" x14ac:dyDescent="0.25">
      <c r="D58" s="3"/>
    </row>
    <row r="59" spans="4:4" ht="16.5" customHeight="1" x14ac:dyDescent="0.25">
      <c r="D59" s="3"/>
    </row>
    <row r="60" spans="4:4" ht="16.5" customHeight="1" x14ac:dyDescent="0.25">
      <c r="D60" s="3"/>
    </row>
    <row r="61" spans="4:4" ht="16.5" customHeight="1" x14ac:dyDescent="0.25">
      <c r="D61" s="3"/>
    </row>
    <row r="62" spans="4:4" ht="16.5" customHeight="1" x14ac:dyDescent="0.25">
      <c r="D62" s="3"/>
    </row>
    <row r="63" spans="4:4" ht="16.5" customHeight="1" x14ac:dyDescent="0.25">
      <c r="D63" s="3"/>
    </row>
    <row r="64" spans="4:4" ht="16.5" customHeight="1" x14ac:dyDescent="0.25">
      <c r="D64" s="3"/>
    </row>
    <row r="65" spans="4:4" ht="16.5" customHeight="1" x14ac:dyDescent="0.25">
      <c r="D65" s="3"/>
    </row>
    <row r="66" spans="4:4" ht="16.5" customHeight="1" x14ac:dyDescent="0.25">
      <c r="D66" s="3"/>
    </row>
    <row r="67" spans="4:4" ht="16.5" customHeight="1" x14ac:dyDescent="0.25">
      <c r="D67" s="3"/>
    </row>
    <row r="68" spans="4:4" ht="16.5" customHeight="1" x14ac:dyDescent="0.25">
      <c r="D68" s="3"/>
    </row>
    <row r="69" spans="4:4" ht="16.5" customHeight="1" x14ac:dyDescent="0.25">
      <c r="D69" s="3"/>
    </row>
    <row r="70" spans="4:4" ht="16.5" customHeight="1" x14ac:dyDescent="0.25">
      <c r="D70" s="3"/>
    </row>
    <row r="71" spans="4:4" ht="16.5" customHeight="1" x14ac:dyDescent="0.25">
      <c r="D71" s="3"/>
    </row>
    <row r="72" spans="4:4" ht="16.5" customHeight="1" x14ac:dyDescent="0.25">
      <c r="D72" s="3"/>
    </row>
    <row r="73" spans="4:4" ht="16.5" customHeight="1" x14ac:dyDescent="0.25">
      <c r="D73" s="3"/>
    </row>
    <row r="74" spans="4:4" ht="16.5" customHeight="1" x14ac:dyDescent="0.25">
      <c r="D74" s="3"/>
    </row>
    <row r="75" spans="4:4" ht="16.5" customHeight="1" x14ac:dyDescent="0.25">
      <c r="D75" s="3"/>
    </row>
    <row r="76" spans="4:4" ht="16.5" customHeight="1" x14ac:dyDescent="0.25">
      <c r="D76" s="3"/>
    </row>
    <row r="77" spans="4:4" ht="16.5" customHeight="1" x14ac:dyDescent="0.25">
      <c r="D77" s="3"/>
    </row>
    <row r="78" spans="4:4" ht="16.5" customHeight="1" x14ac:dyDescent="0.25">
      <c r="D78" s="3"/>
    </row>
    <row r="79" spans="4:4" ht="16.5" customHeight="1" x14ac:dyDescent="0.25">
      <c r="D79" s="3"/>
    </row>
    <row r="80" spans="4:4" ht="16.5" customHeight="1" x14ac:dyDescent="0.25">
      <c r="D80" s="3"/>
    </row>
    <row r="81" spans="4:4" ht="16.5" customHeight="1" x14ac:dyDescent="0.25">
      <c r="D81" s="3"/>
    </row>
    <row r="82" spans="4:4" ht="16.5" customHeight="1" x14ac:dyDescent="0.25">
      <c r="D82" s="3"/>
    </row>
    <row r="83" spans="4:4" ht="16.5" customHeight="1" x14ac:dyDescent="0.25">
      <c r="D83" s="3"/>
    </row>
    <row r="84" spans="4:4" ht="16.5" customHeight="1" x14ac:dyDescent="0.25">
      <c r="D84" s="3"/>
    </row>
    <row r="85" spans="4:4" ht="16.5" customHeight="1" x14ac:dyDescent="0.25">
      <c r="D85" s="3"/>
    </row>
    <row r="86" spans="4:4" ht="16.5" customHeight="1" x14ac:dyDescent="0.25">
      <c r="D86" s="3"/>
    </row>
    <row r="87" spans="4:4" ht="16.5" customHeight="1" x14ac:dyDescent="0.25">
      <c r="D87" s="3"/>
    </row>
    <row r="88" spans="4:4" ht="16.5" customHeight="1" x14ac:dyDescent="0.25">
      <c r="D88" s="3"/>
    </row>
    <row r="89" spans="4:4" ht="16.5" customHeight="1" x14ac:dyDescent="0.25">
      <c r="D89" s="3"/>
    </row>
    <row r="90" spans="4:4" ht="16.5" customHeight="1" x14ac:dyDescent="0.25">
      <c r="D90" s="3"/>
    </row>
    <row r="91" spans="4:4" ht="16.5" customHeight="1" x14ac:dyDescent="0.25">
      <c r="D91" s="3"/>
    </row>
    <row r="92" spans="4:4" ht="16.5" customHeight="1" x14ac:dyDescent="0.25">
      <c r="D92" s="3"/>
    </row>
    <row r="93" spans="4:4" ht="16.5" customHeight="1" x14ac:dyDescent="0.25">
      <c r="D93" s="3"/>
    </row>
    <row r="94" spans="4:4" ht="16.5" customHeight="1" x14ac:dyDescent="0.25">
      <c r="D94" s="3"/>
    </row>
    <row r="95" spans="4:4" ht="16.5" customHeight="1" x14ac:dyDescent="0.25">
      <c r="D95" s="3"/>
    </row>
    <row r="96" spans="4:4" ht="16.5" customHeight="1" x14ac:dyDescent="0.25">
      <c r="D96" s="3"/>
    </row>
    <row r="97" spans="4:4" ht="16.5" customHeight="1" x14ac:dyDescent="0.25">
      <c r="D97" s="3"/>
    </row>
    <row r="98" spans="4:4" ht="16.5" customHeight="1" x14ac:dyDescent="0.25">
      <c r="D98" s="3"/>
    </row>
    <row r="99" spans="4:4" ht="16.5" customHeight="1" x14ac:dyDescent="0.25">
      <c r="D99" s="3"/>
    </row>
    <row r="100" spans="4:4" ht="16.5" customHeight="1" x14ac:dyDescent="0.25">
      <c r="D100" s="3"/>
    </row>
    <row r="101" spans="4:4" ht="16.5" customHeight="1" x14ac:dyDescent="0.25">
      <c r="D101" s="3"/>
    </row>
    <row r="102" spans="4:4" ht="16.5" customHeight="1" x14ac:dyDescent="0.25">
      <c r="D102" s="3"/>
    </row>
    <row r="103" spans="4:4" ht="16.5" customHeight="1" x14ac:dyDescent="0.25">
      <c r="D103" s="3"/>
    </row>
    <row r="104" spans="4:4" ht="16.5" customHeight="1" x14ac:dyDescent="0.25">
      <c r="D104" s="3"/>
    </row>
    <row r="105" spans="4:4" ht="16.5" customHeight="1" x14ac:dyDescent="0.25">
      <c r="D105" s="3"/>
    </row>
    <row r="106" spans="4:4" ht="16.5" customHeight="1" x14ac:dyDescent="0.25">
      <c r="D106" s="3"/>
    </row>
    <row r="107" spans="4:4" ht="16.5" customHeight="1" x14ac:dyDescent="0.25">
      <c r="D107" s="3"/>
    </row>
    <row r="108" spans="4:4" ht="16.5" customHeight="1" x14ac:dyDescent="0.25">
      <c r="D108" s="3"/>
    </row>
    <row r="109" spans="4:4" ht="16.5" customHeight="1" x14ac:dyDescent="0.25">
      <c r="D109" s="3"/>
    </row>
    <row r="110" spans="4:4" ht="16.5" customHeight="1" x14ac:dyDescent="0.25">
      <c r="D110" s="3"/>
    </row>
    <row r="111" spans="4:4" ht="16.5" customHeight="1" x14ac:dyDescent="0.25">
      <c r="D111" s="3"/>
    </row>
    <row r="112" spans="4:4" ht="16.5" customHeight="1" x14ac:dyDescent="0.25">
      <c r="D112" s="3"/>
    </row>
    <row r="113" spans="4:4" ht="16.5" customHeight="1" x14ac:dyDescent="0.25">
      <c r="D113" s="3"/>
    </row>
    <row r="114" spans="4:4" ht="16.5" customHeight="1" x14ac:dyDescent="0.25">
      <c r="D114" s="3"/>
    </row>
    <row r="115" spans="4:4" ht="16.5" customHeight="1" x14ac:dyDescent="0.25">
      <c r="D115" s="3"/>
    </row>
    <row r="116" spans="4:4" ht="16.5" customHeight="1" x14ac:dyDescent="0.25">
      <c r="D116" s="3"/>
    </row>
    <row r="117" spans="4:4" ht="16.5" customHeight="1" x14ac:dyDescent="0.25">
      <c r="D117" s="3"/>
    </row>
    <row r="118" spans="4:4" ht="16.5" customHeight="1" x14ac:dyDescent="0.25">
      <c r="D118" s="3"/>
    </row>
    <row r="119" spans="4:4" ht="16.5" customHeight="1" x14ac:dyDescent="0.25">
      <c r="D119" s="3"/>
    </row>
    <row r="120" spans="4:4" ht="16.5" customHeight="1" x14ac:dyDescent="0.25">
      <c r="D120" s="3"/>
    </row>
    <row r="121" spans="4:4" ht="16.5" customHeight="1" x14ac:dyDescent="0.25">
      <c r="D121" s="3"/>
    </row>
    <row r="122" spans="4:4" ht="16.5" customHeight="1" x14ac:dyDescent="0.25">
      <c r="D122" s="3"/>
    </row>
    <row r="123" spans="4:4" ht="16.5" customHeight="1" x14ac:dyDescent="0.25">
      <c r="D123" s="3"/>
    </row>
    <row r="124" spans="4:4" ht="16.5" customHeight="1" x14ac:dyDescent="0.25">
      <c r="D124" s="3"/>
    </row>
    <row r="125" spans="4:4" ht="16.5" customHeight="1" x14ac:dyDescent="0.25">
      <c r="D125" s="3"/>
    </row>
    <row r="126" spans="4:4" ht="16.5" customHeight="1" x14ac:dyDescent="0.25">
      <c r="D126" s="3"/>
    </row>
    <row r="127" spans="4:4" ht="16.5" customHeight="1" x14ac:dyDescent="0.25">
      <c r="D127" s="3"/>
    </row>
    <row r="128" spans="4:4" ht="16.5" customHeight="1" x14ac:dyDescent="0.25">
      <c r="D128" s="3"/>
    </row>
    <row r="129" spans="4:4" ht="16.5" customHeight="1" x14ac:dyDescent="0.25">
      <c r="D129" s="3"/>
    </row>
    <row r="130" spans="4:4" ht="16.5" customHeight="1" x14ac:dyDescent="0.25">
      <c r="D130" s="3"/>
    </row>
    <row r="131" spans="4:4" ht="16.5" customHeight="1" x14ac:dyDescent="0.25">
      <c r="D131" s="3"/>
    </row>
  </sheetData>
  <sheetProtection password="819A" sheet="1" objects="1" scenarios="1"/>
  <phoneticPr fontId="0" type="noConversion"/>
  <pageMargins left="0.75" right="0.75" top="1" bottom="1" header="0.5" footer="0.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1"/>
  <sheetViews>
    <sheetView zoomScale="75" workbookViewId="0">
      <selection activeCell="A5" sqref="A5:IV5"/>
    </sheetView>
  </sheetViews>
  <sheetFormatPr defaultColWidth="9.109375" defaultRowHeight="16.5" customHeight="1" x14ac:dyDescent="0.25"/>
  <cols>
    <col min="1" max="1" width="14.88671875" style="2" customWidth="1"/>
    <col min="2" max="25" width="16.6640625" style="6" customWidth="1"/>
    <col min="26" max="16384" width="9.109375" style="6"/>
  </cols>
  <sheetData>
    <row r="1" spans="1:25" ht="16.5" customHeight="1" x14ac:dyDescent="0.25">
      <c r="H1" s="9"/>
    </row>
    <row r="2" spans="1:25" ht="16.5" customHeight="1" x14ac:dyDescent="0.3">
      <c r="A2" s="8" t="str">
        <f>'Aligning data'!A1</f>
        <v>RayBio® Cytokine Antibody Arrays --AAM-TCR-1</v>
      </c>
    </row>
    <row r="4" spans="1:25" s="2" customFormat="1" ht="16.5" customHeight="1" x14ac:dyDescent="0.25">
      <c r="B4" s="2" t="str">
        <f>Averages!B4</f>
        <v>Sample 1</v>
      </c>
      <c r="C4" s="2" t="str">
        <f>Averages!C4</f>
        <v>Sample 2</v>
      </c>
      <c r="D4" s="2" t="str">
        <f>Averages!D4</f>
        <v>Sample 3</v>
      </c>
      <c r="E4" s="2" t="str">
        <f>Averages!E4</f>
        <v>Sample 4</v>
      </c>
      <c r="F4" s="2" t="str">
        <f>Averages!F4</f>
        <v>Sample 5</v>
      </c>
      <c r="G4" s="2" t="str">
        <f>Averages!G4</f>
        <v>Sample 6</v>
      </c>
      <c r="H4" s="2" t="str">
        <f>Averages!H4</f>
        <v>Sample 7</v>
      </c>
      <c r="I4" s="2" t="str">
        <f>Averages!I4</f>
        <v>Sample 8</v>
      </c>
      <c r="J4" s="2" t="str">
        <f>Averages!J4</f>
        <v>Sample 9</v>
      </c>
      <c r="K4" s="2" t="str">
        <f>Averages!K4</f>
        <v>Sample 10</v>
      </c>
      <c r="L4" s="2" t="str">
        <f>Averages!L4</f>
        <v>Sample 11</v>
      </c>
      <c r="M4" s="2" t="str">
        <f>Averages!M4</f>
        <v>Sample 12</v>
      </c>
      <c r="N4" s="2" t="str">
        <f>Averages!N4</f>
        <v>Sample 13</v>
      </c>
      <c r="O4" s="2" t="str">
        <f>Averages!O4</f>
        <v>Sample 14</v>
      </c>
      <c r="P4" s="2" t="str">
        <f>Averages!P4</f>
        <v>Sample 15</v>
      </c>
      <c r="Q4" s="2" t="str">
        <f>Averages!Q4</f>
        <v>SAMPLE 16</v>
      </c>
      <c r="R4" s="2" t="str">
        <f>Averages!R4</f>
        <v>SAMPLE 17</v>
      </c>
      <c r="S4" s="2" t="str">
        <f>Averages!S4</f>
        <v>SAMPLE 18</v>
      </c>
      <c r="T4" s="2" t="str">
        <f>Averages!T4</f>
        <v>SAMPLE 19</v>
      </c>
      <c r="U4" s="2" t="str">
        <f>Averages!U4</f>
        <v>SAMPLE 20</v>
      </c>
      <c r="V4" s="2" t="str">
        <f>Averages!V4</f>
        <v>SAMPLE 21</v>
      </c>
      <c r="W4" s="2" t="str">
        <f>Averages!W4</f>
        <v>SAMPLE 22</v>
      </c>
      <c r="X4" s="2" t="str">
        <f>Averages!X4</f>
        <v>SAMPLE 23</v>
      </c>
      <c r="Y4" s="2" t="str">
        <f>Averages!Y4</f>
        <v>SAMPLE 24</v>
      </c>
    </row>
    <row r="5" spans="1:25" s="2" customFormat="1" ht="3.75" customHeight="1" x14ac:dyDescent="0.25"/>
    <row r="6" spans="1:25" s="5" customFormat="1" ht="16.5" customHeight="1" x14ac:dyDescent="0.25">
      <c r="A6" s="4" t="str">
        <f>Averages!A6</f>
        <v>POS</v>
      </c>
      <c r="B6" s="4">
        <f>IF(('Background (2)'!B6)&lt;0, "0", ('Background (2)'!B6))</f>
        <v>0</v>
      </c>
      <c r="C6" s="4" t="e">
        <f>IF(('Background (2)'!C6)&lt;0, "0", ('Background (2)'!C6))</f>
        <v>#VALUE!</v>
      </c>
      <c r="D6" s="4" t="e">
        <f>IF(('Background (2)'!D6)&lt;0, "0", ('Background (2)'!D6))</f>
        <v>#VALUE!</v>
      </c>
      <c r="E6" s="4" t="e">
        <f>IF(('Background (2)'!E6)&lt;0, "0", ('Background (2)'!E6))</f>
        <v>#VALUE!</v>
      </c>
      <c r="F6" s="4" t="e">
        <f>IF(('Background (2)'!F6)&lt;0, "0", ('Background (2)'!F6))</f>
        <v>#VALUE!</v>
      </c>
      <c r="G6" s="4" t="e">
        <f>IF(('Background (2)'!G6)&lt;0, "0", ('Background (2)'!G6))</f>
        <v>#VALUE!</v>
      </c>
      <c r="H6" s="4" t="e">
        <f>IF(('Background (2)'!H6)&lt;0, "0", ('Background (2)'!H6))</f>
        <v>#VALUE!</v>
      </c>
      <c r="I6" s="4" t="e">
        <f>IF(('Background (2)'!I6)&lt;0, "0", ('Background (2)'!I6))</f>
        <v>#VALUE!</v>
      </c>
      <c r="J6" s="4" t="e">
        <f>IF(('Background (2)'!J6)&lt;0, "0", ('Background (2)'!J6))</f>
        <v>#VALUE!</v>
      </c>
      <c r="K6" s="4" t="e">
        <f>IF(('Background (2)'!K6)&lt;0, "0", ('Background (2)'!K6))</f>
        <v>#VALUE!</v>
      </c>
      <c r="L6" s="4" t="e">
        <f>IF(('Background (2)'!L6)&lt;0, "0", ('Background (2)'!L6))</f>
        <v>#VALUE!</v>
      </c>
      <c r="M6" s="4" t="e">
        <f>IF(('Background (2)'!M6)&lt;0, "0", ('Background (2)'!M6))</f>
        <v>#VALUE!</v>
      </c>
      <c r="N6" s="4" t="e">
        <f>IF(('Background (2)'!N6)&lt;0, "0", ('Background (2)'!N6))</f>
        <v>#VALUE!</v>
      </c>
      <c r="O6" s="4" t="e">
        <f>IF(('Background (2)'!O6)&lt;0, "0", ('Background (2)'!O6))</f>
        <v>#VALUE!</v>
      </c>
      <c r="P6" s="4" t="e">
        <f>IF(('Background (2)'!P6)&lt;0, "0", ('Background (2)'!P6))</f>
        <v>#VALUE!</v>
      </c>
      <c r="Q6" s="4" t="e">
        <f>IF(('Background (2)'!Q6)&lt;0, "0", ('Background (2)'!Q6))</f>
        <v>#VALUE!</v>
      </c>
      <c r="R6" s="4" t="e">
        <f>IF(('Background (2)'!R6)&lt;0, "0", ('Background (2)'!R6))</f>
        <v>#VALUE!</v>
      </c>
      <c r="S6" s="4" t="e">
        <f>IF(('Background (2)'!S6)&lt;0, "0", ('Background (2)'!S6))</f>
        <v>#VALUE!</v>
      </c>
      <c r="T6" s="4" t="e">
        <f>IF(('Background (2)'!T6)&lt;0, "0", ('Background (2)'!T6))</f>
        <v>#VALUE!</v>
      </c>
      <c r="U6" s="4" t="e">
        <f>IF(('Background (2)'!U6)&lt;0, "0", ('Background (2)'!U6))</f>
        <v>#VALUE!</v>
      </c>
      <c r="V6" s="4" t="e">
        <f>IF(('Background (2)'!V6)&lt;0, "0", ('Background (2)'!V6))</f>
        <v>#VALUE!</v>
      </c>
      <c r="W6" s="4" t="e">
        <f>IF(('Background (2)'!W6)&lt;0, "0", ('Background (2)'!W6))</f>
        <v>#VALUE!</v>
      </c>
      <c r="X6" s="4" t="e">
        <f>IF(('Background (2)'!X6)&lt;0, "0", ('Background (2)'!X6))</f>
        <v>#VALUE!</v>
      </c>
      <c r="Y6" s="4" t="e">
        <f>IF(('Background (2)'!Y6)&lt;0, "0", ('Background (2)'!Y6))</f>
        <v>#VALUE!</v>
      </c>
    </row>
    <row r="7" spans="1:25" s="5" customFormat="1" ht="16.5" customHeight="1" x14ac:dyDescent="0.25">
      <c r="A7" s="4" t="str">
        <f>Averages!A7</f>
        <v>NEG</v>
      </c>
      <c r="B7" s="4">
        <f>IF(('Background (2)'!B7)&lt;0, "0", ('Background (2)'!B7))</f>
        <v>0</v>
      </c>
      <c r="C7" s="4" t="e">
        <f>IF(('Background (2)'!C7)&lt;0, "0", ('Background (2)'!C7))</f>
        <v>#VALUE!</v>
      </c>
      <c r="D7" s="4" t="e">
        <f>IF(('Background (2)'!D7)&lt;0, "0", ('Background (2)'!D7))</f>
        <v>#VALUE!</v>
      </c>
      <c r="E7" s="4" t="e">
        <f>IF(('Background (2)'!E7)&lt;0, "0", ('Background (2)'!E7))</f>
        <v>#VALUE!</v>
      </c>
      <c r="F7" s="4" t="e">
        <f>IF(('Background (2)'!F7)&lt;0, "0", ('Background (2)'!F7))</f>
        <v>#VALUE!</v>
      </c>
      <c r="G7" s="4" t="e">
        <f>IF(('Background (2)'!G7)&lt;0, "0", ('Background (2)'!G7))</f>
        <v>#VALUE!</v>
      </c>
      <c r="H7" s="4" t="e">
        <f>IF(('Background (2)'!H7)&lt;0, "0", ('Background (2)'!H7))</f>
        <v>#VALUE!</v>
      </c>
      <c r="I7" s="4" t="e">
        <f>IF(('Background (2)'!I7)&lt;0, "0", ('Background (2)'!I7))</f>
        <v>#VALUE!</v>
      </c>
      <c r="J7" s="4" t="e">
        <f>IF(('Background (2)'!J7)&lt;0, "0", ('Background (2)'!J7))</f>
        <v>#VALUE!</v>
      </c>
      <c r="K7" s="4" t="e">
        <f>IF(('Background (2)'!K7)&lt;0, "0", ('Background (2)'!K7))</f>
        <v>#VALUE!</v>
      </c>
      <c r="L7" s="4" t="e">
        <f>IF(('Background (2)'!L7)&lt;0, "0", ('Background (2)'!L7))</f>
        <v>#VALUE!</v>
      </c>
      <c r="M7" s="4" t="e">
        <f>IF(('Background (2)'!M7)&lt;0, "0", ('Background (2)'!M7))</f>
        <v>#VALUE!</v>
      </c>
      <c r="N7" s="4" t="e">
        <f>IF(('Background (2)'!N7)&lt;0, "0", ('Background (2)'!N7))</f>
        <v>#VALUE!</v>
      </c>
      <c r="O7" s="4" t="e">
        <f>IF(('Background (2)'!O7)&lt;0, "0", ('Background (2)'!O7))</f>
        <v>#VALUE!</v>
      </c>
      <c r="P7" s="4" t="e">
        <f>IF(('Background (2)'!P7)&lt;0, "0", ('Background (2)'!P7))</f>
        <v>#VALUE!</v>
      </c>
      <c r="Q7" s="4" t="e">
        <f>IF(('Background (2)'!Q7)&lt;0, "0", ('Background (2)'!Q7))</f>
        <v>#VALUE!</v>
      </c>
      <c r="R7" s="4" t="e">
        <f>IF(('Background (2)'!R7)&lt;0, "0", ('Background (2)'!R7))</f>
        <v>#VALUE!</v>
      </c>
      <c r="S7" s="4" t="e">
        <f>IF(('Background (2)'!S7)&lt;0, "0", ('Background (2)'!S7))</f>
        <v>#VALUE!</v>
      </c>
      <c r="T7" s="4" t="e">
        <f>IF(('Background (2)'!T7)&lt;0, "0", ('Background (2)'!T7))</f>
        <v>#VALUE!</v>
      </c>
      <c r="U7" s="4" t="e">
        <f>IF(('Background (2)'!U7)&lt;0, "0", ('Background (2)'!U7))</f>
        <v>#VALUE!</v>
      </c>
      <c r="V7" s="4" t="e">
        <f>IF(('Background (2)'!V7)&lt;0, "0", ('Background (2)'!V7))</f>
        <v>#VALUE!</v>
      </c>
      <c r="W7" s="4" t="e">
        <f>IF(('Background (2)'!W7)&lt;0, "0", ('Background (2)'!W7))</f>
        <v>#VALUE!</v>
      </c>
      <c r="X7" s="4" t="e">
        <f>IF(('Background (2)'!X7)&lt;0, "0", ('Background (2)'!X7))</f>
        <v>#VALUE!</v>
      </c>
      <c r="Y7" s="4" t="e">
        <f>IF(('Background (2)'!Y7)&lt;0, "0", ('Background (2)'!Y7))</f>
        <v>#VALUE!</v>
      </c>
    </row>
    <row r="8" spans="1:25" s="5" customFormat="1" ht="16.5" customHeight="1" x14ac:dyDescent="0.25">
      <c r="A8" s="4" t="str">
        <f>Averages!A8</f>
        <v>IFNg</v>
      </c>
      <c r="B8" s="4">
        <f>IF(('Background (2)'!B8)&lt;0, "0", ('Background (2)'!B8))</f>
        <v>0</v>
      </c>
      <c r="C8" s="4" t="e">
        <f>IF(('Background (2)'!C8)&lt;0, "0", ('Background (2)'!C8))</f>
        <v>#VALUE!</v>
      </c>
      <c r="D8" s="4" t="e">
        <f>IF(('Background (2)'!D8)&lt;0, "0", ('Background (2)'!D8))</f>
        <v>#VALUE!</v>
      </c>
      <c r="E8" s="4" t="e">
        <f>IF(('Background (2)'!E8)&lt;0, "0", ('Background (2)'!E8))</f>
        <v>#VALUE!</v>
      </c>
      <c r="F8" s="4" t="e">
        <f>IF(('Background (2)'!F8)&lt;0, "0", ('Background (2)'!F8))</f>
        <v>#VALUE!</v>
      </c>
      <c r="G8" s="4" t="e">
        <f>IF(('Background (2)'!G8)&lt;0, "0", ('Background (2)'!G8))</f>
        <v>#VALUE!</v>
      </c>
      <c r="H8" s="4" t="e">
        <f>IF(('Background (2)'!H8)&lt;0, "0", ('Background (2)'!H8))</f>
        <v>#VALUE!</v>
      </c>
      <c r="I8" s="4" t="e">
        <f>IF(('Background (2)'!I8)&lt;0, "0", ('Background (2)'!I8))</f>
        <v>#VALUE!</v>
      </c>
      <c r="J8" s="4" t="e">
        <f>IF(('Background (2)'!J8)&lt;0, "0", ('Background (2)'!J8))</f>
        <v>#VALUE!</v>
      </c>
      <c r="K8" s="4" t="e">
        <f>IF(('Background (2)'!K8)&lt;0, "0", ('Background (2)'!K8))</f>
        <v>#VALUE!</v>
      </c>
      <c r="L8" s="4" t="e">
        <f>IF(('Background (2)'!L8)&lt;0, "0", ('Background (2)'!L8))</f>
        <v>#VALUE!</v>
      </c>
      <c r="M8" s="4" t="e">
        <f>IF(('Background (2)'!M8)&lt;0, "0", ('Background (2)'!M8))</f>
        <v>#VALUE!</v>
      </c>
      <c r="N8" s="4" t="e">
        <f>IF(('Background (2)'!N8)&lt;0, "0", ('Background (2)'!N8))</f>
        <v>#VALUE!</v>
      </c>
      <c r="O8" s="4" t="e">
        <f>IF(('Background (2)'!O8)&lt;0, "0", ('Background (2)'!O8))</f>
        <v>#VALUE!</v>
      </c>
      <c r="P8" s="4" t="e">
        <f>IF(('Background (2)'!P8)&lt;0, "0", ('Background (2)'!P8))</f>
        <v>#VALUE!</v>
      </c>
      <c r="Q8" s="4" t="e">
        <f>IF(('Background (2)'!Q8)&lt;0, "0", ('Background (2)'!Q8))</f>
        <v>#VALUE!</v>
      </c>
      <c r="R8" s="4" t="e">
        <f>IF(('Background (2)'!R8)&lt;0, "0", ('Background (2)'!R8))</f>
        <v>#VALUE!</v>
      </c>
      <c r="S8" s="4" t="e">
        <f>IF(('Background (2)'!S8)&lt;0, "0", ('Background (2)'!S8))</f>
        <v>#VALUE!</v>
      </c>
      <c r="T8" s="4" t="e">
        <f>IF(('Background (2)'!T8)&lt;0, "0", ('Background (2)'!T8))</f>
        <v>#VALUE!</v>
      </c>
      <c r="U8" s="4" t="e">
        <f>IF(('Background (2)'!U8)&lt;0, "0", ('Background (2)'!U8))</f>
        <v>#VALUE!</v>
      </c>
      <c r="V8" s="4" t="e">
        <f>IF(('Background (2)'!V8)&lt;0, "0", ('Background (2)'!V8))</f>
        <v>#VALUE!</v>
      </c>
      <c r="W8" s="4" t="e">
        <f>IF(('Background (2)'!W8)&lt;0, "0", ('Background (2)'!W8))</f>
        <v>#VALUE!</v>
      </c>
      <c r="X8" s="4" t="e">
        <f>IF(('Background (2)'!X8)&lt;0, "0", ('Background (2)'!X8))</f>
        <v>#VALUE!</v>
      </c>
      <c r="Y8" s="4" t="e">
        <f>IF(('Background (2)'!Y8)&lt;0, "0", ('Background (2)'!Y8))</f>
        <v>#VALUE!</v>
      </c>
    </row>
    <row r="9" spans="1:25" s="5" customFormat="1" ht="16.5" customHeight="1" x14ac:dyDescent="0.25">
      <c r="A9" s="4" t="str">
        <f>Averages!A9</f>
        <v>IL-10</v>
      </c>
      <c r="B9" s="4">
        <f>IF(('Background (2)'!B9)&lt;0, "0", ('Background (2)'!B9))</f>
        <v>0</v>
      </c>
      <c r="C9" s="4" t="e">
        <f>IF(('Background (2)'!C9)&lt;0, "0", ('Background (2)'!C9))</f>
        <v>#VALUE!</v>
      </c>
      <c r="D9" s="4" t="e">
        <f>IF(('Background (2)'!D9)&lt;0, "0", ('Background (2)'!D9))</f>
        <v>#VALUE!</v>
      </c>
      <c r="E9" s="4" t="e">
        <f>IF(('Background (2)'!E9)&lt;0, "0", ('Background (2)'!E9))</f>
        <v>#VALUE!</v>
      </c>
      <c r="F9" s="4" t="e">
        <f>IF(('Background (2)'!F9)&lt;0, "0", ('Background (2)'!F9))</f>
        <v>#VALUE!</v>
      </c>
      <c r="G9" s="4" t="e">
        <f>IF(('Background (2)'!G9)&lt;0, "0", ('Background (2)'!G9))</f>
        <v>#VALUE!</v>
      </c>
      <c r="H9" s="4" t="e">
        <f>IF(('Background (2)'!H9)&lt;0, "0", ('Background (2)'!H9))</f>
        <v>#VALUE!</v>
      </c>
      <c r="I9" s="4" t="e">
        <f>IF(('Background (2)'!I9)&lt;0, "0", ('Background (2)'!I9))</f>
        <v>#VALUE!</v>
      </c>
      <c r="J9" s="4" t="e">
        <f>IF(('Background (2)'!J9)&lt;0, "0", ('Background (2)'!J9))</f>
        <v>#VALUE!</v>
      </c>
      <c r="K9" s="4" t="e">
        <f>IF(('Background (2)'!K9)&lt;0, "0", ('Background (2)'!K9))</f>
        <v>#VALUE!</v>
      </c>
      <c r="L9" s="4" t="e">
        <f>IF(('Background (2)'!L9)&lt;0, "0", ('Background (2)'!L9))</f>
        <v>#VALUE!</v>
      </c>
      <c r="M9" s="4" t="e">
        <f>IF(('Background (2)'!M9)&lt;0, "0", ('Background (2)'!M9))</f>
        <v>#VALUE!</v>
      </c>
      <c r="N9" s="4" t="e">
        <f>IF(('Background (2)'!N9)&lt;0, "0", ('Background (2)'!N9))</f>
        <v>#VALUE!</v>
      </c>
      <c r="O9" s="4" t="e">
        <f>IF(('Background (2)'!O9)&lt;0, "0", ('Background (2)'!O9))</f>
        <v>#VALUE!</v>
      </c>
      <c r="P9" s="4" t="e">
        <f>IF(('Background (2)'!P9)&lt;0, "0", ('Background (2)'!P9))</f>
        <v>#VALUE!</v>
      </c>
      <c r="Q9" s="4" t="e">
        <f>IF(('Background (2)'!Q9)&lt;0, "0", ('Background (2)'!Q9))</f>
        <v>#VALUE!</v>
      </c>
      <c r="R9" s="4" t="e">
        <f>IF(('Background (2)'!R9)&lt;0, "0", ('Background (2)'!R9))</f>
        <v>#VALUE!</v>
      </c>
      <c r="S9" s="4" t="e">
        <f>IF(('Background (2)'!S9)&lt;0, "0", ('Background (2)'!S9))</f>
        <v>#VALUE!</v>
      </c>
      <c r="T9" s="4" t="e">
        <f>IF(('Background (2)'!T9)&lt;0, "0", ('Background (2)'!T9))</f>
        <v>#VALUE!</v>
      </c>
      <c r="U9" s="4" t="e">
        <f>IF(('Background (2)'!U9)&lt;0, "0", ('Background (2)'!U9))</f>
        <v>#VALUE!</v>
      </c>
      <c r="V9" s="4" t="e">
        <f>IF(('Background (2)'!V9)&lt;0, "0", ('Background (2)'!V9))</f>
        <v>#VALUE!</v>
      </c>
      <c r="W9" s="4" t="e">
        <f>IF(('Background (2)'!W9)&lt;0, "0", ('Background (2)'!W9))</f>
        <v>#VALUE!</v>
      </c>
      <c r="X9" s="4" t="e">
        <f>IF(('Background (2)'!X9)&lt;0, "0", ('Background (2)'!X9))</f>
        <v>#VALUE!</v>
      </c>
      <c r="Y9" s="4" t="e">
        <f>IF(('Background (2)'!Y9)&lt;0, "0", ('Background (2)'!Y9))</f>
        <v>#VALUE!</v>
      </c>
    </row>
    <row r="10" spans="1:25" s="5" customFormat="1" ht="16.5" customHeight="1" x14ac:dyDescent="0.25">
      <c r="A10" s="4" t="str">
        <f>Averages!A10</f>
        <v>IL-12p70</v>
      </c>
      <c r="B10" s="4">
        <f>IF(('Background (2)'!B10)&lt;0, "0", ('Background (2)'!B10))</f>
        <v>0</v>
      </c>
      <c r="C10" s="4" t="e">
        <f>IF(('Background (2)'!C10)&lt;0, "0", ('Background (2)'!C10))</f>
        <v>#VALUE!</v>
      </c>
      <c r="D10" s="4" t="e">
        <f>IF(('Background (2)'!D10)&lt;0, "0", ('Background (2)'!D10))</f>
        <v>#VALUE!</v>
      </c>
      <c r="E10" s="4" t="e">
        <f>IF(('Background (2)'!E10)&lt;0, "0", ('Background (2)'!E10))</f>
        <v>#VALUE!</v>
      </c>
      <c r="F10" s="4" t="e">
        <f>IF(('Background (2)'!F10)&lt;0, "0", ('Background (2)'!F10))</f>
        <v>#VALUE!</v>
      </c>
      <c r="G10" s="4" t="e">
        <f>IF(('Background (2)'!G10)&lt;0, "0", ('Background (2)'!G10))</f>
        <v>#VALUE!</v>
      </c>
      <c r="H10" s="4" t="e">
        <f>IF(('Background (2)'!H10)&lt;0, "0", ('Background (2)'!H10))</f>
        <v>#VALUE!</v>
      </c>
      <c r="I10" s="4" t="e">
        <f>IF(('Background (2)'!I10)&lt;0, "0", ('Background (2)'!I10))</f>
        <v>#VALUE!</v>
      </c>
      <c r="J10" s="4" t="e">
        <f>IF(('Background (2)'!J10)&lt;0, "0", ('Background (2)'!J10))</f>
        <v>#VALUE!</v>
      </c>
      <c r="K10" s="4" t="e">
        <f>IF(('Background (2)'!K10)&lt;0, "0", ('Background (2)'!K10))</f>
        <v>#VALUE!</v>
      </c>
      <c r="L10" s="4" t="e">
        <f>IF(('Background (2)'!L10)&lt;0, "0", ('Background (2)'!L10))</f>
        <v>#VALUE!</v>
      </c>
      <c r="M10" s="4" t="e">
        <f>IF(('Background (2)'!M10)&lt;0, "0", ('Background (2)'!M10))</f>
        <v>#VALUE!</v>
      </c>
      <c r="N10" s="4" t="e">
        <f>IF(('Background (2)'!N10)&lt;0, "0", ('Background (2)'!N10))</f>
        <v>#VALUE!</v>
      </c>
      <c r="O10" s="4" t="e">
        <f>IF(('Background (2)'!O10)&lt;0, "0", ('Background (2)'!O10))</f>
        <v>#VALUE!</v>
      </c>
      <c r="P10" s="4" t="e">
        <f>IF(('Background (2)'!P10)&lt;0, "0", ('Background (2)'!P10))</f>
        <v>#VALUE!</v>
      </c>
      <c r="Q10" s="4" t="e">
        <f>IF(('Background (2)'!Q10)&lt;0, "0", ('Background (2)'!Q10))</f>
        <v>#VALUE!</v>
      </c>
      <c r="R10" s="4" t="e">
        <f>IF(('Background (2)'!R10)&lt;0, "0", ('Background (2)'!R10))</f>
        <v>#VALUE!</v>
      </c>
      <c r="S10" s="4" t="e">
        <f>IF(('Background (2)'!S10)&lt;0, "0", ('Background (2)'!S10))</f>
        <v>#VALUE!</v>
      </c>
      <c r="T10" s="4" t="e">
        <f>IF(('Background (2)'!T10)&lt;0, "0", ('Background (2)'!T10))</f>
        <v>#VALUE!</v>
      </c>
      <c r="U10" s="4" t="e">
        <f>IF(('Background (2)'!U10)&lt;0, "0", ('Background (2)'!U10))</f>
        <v>#VALUE!</v>
      </c>
      <c r="V10" s="4" t="e">
        <f>IF(('Background (2)'!V10)&lt;0, "0", ('Background (2)'!V10))</f>
        <v>#VALUE!</v>
      </c>
      <c r="W10" s="4" t="e">
        <f>IF(('Background (2)'!W10)&lt;0, "0", ('Background (2)'!W10))</f>
        <v>#VALUE!</v>
      </c>
      <c r="X10" s="4" t="e">
        <f>IF(('Background (2)'!X10)&lt;0, "0", ('Background (2)'!X10))</f>
        <v>#VALUE!</v>
      </c>
      <c r="Y10" s="4" t="e">
        <f>IF(('Background (2)'!Y10)&lt;0, "0", ('Background (2)'!Y10))</f>
        <v>#VALUE!</v>
      </c>
    </row>
    <row r="11" spans="1:25" s="5" customFormat="1" ht="16.5" customHeight="1" x14ac:dyDescent="0.25">
      <c r="A11" s="4" t="str">
        <f>Averages!A11</f>
        <v>IL-13</v>
      </c>
      <c r="B11" s="4">
        <f>IF(('Background (2)'!B11)&lt;0, "0", ('Background (2)'!B11))</f>
        <v>0</v>
      </c>
      <c r="C11" s="4" t="e">
        <f>IF(('Background (2)'!C11)&lt;0, "0", ('Background (2)'!C11))</f>
        <v>#VALUE!</v>
      </c>
      <c r="D11" s="4" t="e">
        <f>IF(('Background (2)'!D11)&lt;0, "0", ('Background (2)'!D11))</f>
        <v>#VALUE!</v>
      </c>
      <c r="E11" s="4" t="e">
        <f>IF(('Background (2)'!E11)&lt;0, "0", ('Background (2)'!E11))</f>
        <v>#VALUE!</v>
      </c>
      <c r="F11" s="4" t="e">
        <f>IF(('Background (2)'!F11)&lt;0, "0", ('Background (2)'!F11))</f>
        <v>#VALUE!</v>
      </c>
      <c r="G11" s="4" t="e">
        <f>IF(('Background (2)'!G11)&lt;0, "0", ('Background (2)'!G11))</f>
        <v>#VALUE!</v>
      </c>
      <c r="H11" s="4" t="e">
        <f>IF(('Background (2)'!H11)&lt;0, "0", ('Background (2)'!H11))</f>
        <v>#VALUE!</v>
      </c>
      <c r="I11" s="4" t="e">
        <f>IF(('Background (2)'!I11)&lt;0, "0", ('Background (2)'!I11))</f>
        <v>#VALUE!</v>
      </c>
      <c r="J11" s="4" t="e">
        <f>IF(('Background (2)'!J11)&lt;0, "0", ('Background (2)'!J11))</f>
        <v>#VALUE!</v>
      </c>
      <c r="K11" s="4" t="e">
        <f>IF(('Background (2)'!K11)&lt;0, "0", ('Background (2)'!K11))</f>
        <v>#VALUE!</v>
      </c>
      <c r="L11" s="4" t="e">
        <f>IF(('Background (2)'!L11)&lt;0, "0", ('Background (2)'!L11))</f>
        <v>#VALUE!</v>
      </c>
      <c r="M11" s="4" t="e">
        <f>IF(('Background (2)'!M11)&lt;0, "0", ('Background (2)'!M11))</f>
        <v>#VALUE!</v>
      </c>
      <c r="N11" s="4" t="e">
        <f>IF(('Background (2)'!N11)&lt;0, "0", ('Background (2)'!N11))</f>
        <v>#VALUE!</v>
      </c>
      <c r="O11" s="4" t="e">
        <f>IF(('Background (2)'!O11)&lt;0, "0", ('Background (2)'!O11))</f>
        <v>#VALUE!</v>
      </c>
      <c r="P11" s="4" t="e">
        <f>IF(('Background (2)'!P11)&lt;0, "0", ('Background (2)'!P11))</f>
        <v>#VALUE!</v>
      </c>
      <c r="Q11" s="4" t="e">
        <f>IF(('Background (2)'!Q11)&lt;0, "0", ('Background (2)'!Q11))</f>
        <v>#VALUE!</v>
      </c>
      <c r="R11" s="4" t="e">
        <f>IF(('Background (2)'!R11)&lt;0, "0", ('Background (2)'!R11))</f>
        <v>#VALUE!</v>
      </c>
      <c r="S11" s="4" t="e">
        <f>IF(('Background (2)'!S11)&lt;0, "0", ('Background (2)'!S11))</f>
        <v>#VALUE!</v>
      </c>
      <c r="T11" s="4" t="e">
        <f>IF(('Background (2)'!T11)&lt;0, "0", ('Background (2)'!T11))</f>
        <v>#VALUE!</v>
      </c>
      <c r="U11" s="4" t="e">
        <f>IF(('Background (2)'!U11)&lt;0, "0", ('Background (2)'!U11))</f>
        <v>#VALUE!</v>
      </c>
      <c r="V11" s="4" t="e">
        <f>IF(('Background (2)'!V11)&lt;0, "0", ('Background (2)'!V11))</f>
        <v>#VALUE!</v>
      </c>
      <c r="W11" s="4" t="e">
        <f>IF(('Background (2)'!W11)&lt;0, "0", ('Background (2)'!W11))</f>
        <v>#VALUE!</v>
      </c>
      <c r="X11" s="4" t="e">
        <f>IF(('Background (2)'!X11)&lt;0, "0", ('Background (2)'!X11))</f>
        <v>#VALUE!</v>
      </c>
      <c r="Y11" s="4" t="e">
        <f>IF(('Background (2)'!Y11)&lt;0, "0", ('Background (2)'!Y11))</f>
        <v>#VALUE!</v>
      </c>
    </row>
    <row r="12" spans="1:25" ht="16.5" customHeight="1" x14ac:dyDescent="0.25">
      <c r="A12" s="4" t="str">
        <f>Averages!A12</f>
        <v>IL-17</v>
      </c>
      <c r="B12" s="4">
        <f>IF(('Background (2)'!B12)&lt;0, "0", ('Background (2)'!B12))</f>
        <v>0</v>
      </c>
      <c r="C12" s="4" t="e">
        <f>IF(('Background (2)'!C12)&lt;0, "0", ('Background (2)'!C12))</f>
        <v>#VALUE!</v>
      </c>
      <c r="D12" s="4" t="e">
        <f>IF(('Background (2)'!D12)&lt;0, "0", ('Background (2)'!D12))</f>
        <v>#VALUE!</v>
      </c>
      <c r="E12" s="4" t="e">
        <f>IF(('Background (2)'!E12)&lt;0, "0", ('Background (2)'!E12))</f>
        <v>#VALUE!</v>
      </c>
      <c r="F12" s="4" t="e">
        <f>IF(('Background (2)'!F12)&lt;0, "0", ('Background (2)'!F12))</f>
        <v>#VALUE!</v>
      </c>
      <c r="G12" s="4" t="e">
        <f>IF(('Background (2)'!G12)&lt;0, "0", ('Background (2)'!G12))</f>
        <v>#VALUE!</v>
      </c>
      <c r="H12" s="4" t="e">
        <f>IF(('Background (2)'!H12)&lt;0, "0", ('Background (2)'!H12))</f>
        <v>#VALUE!</v>
      </c>
      <c r="I12" s="4" t="e">
        <f>IF(('Background (2)'!I12)&lt;0, "0", ('Background (2)'!I12))</f>
        <v>#VALUE!</v>
      </c>
      <c r="J12" s="4" t="e">
        <f>IF(('Background (2)'!J12)&lt;0, "0", ('Background (2)'!J12))</f>
        <v>#VALUE!</v>
      </c>
      <c r="K12" s="4" t="e">
        <f>IF(('Background (2)'!K12)&lt;0, "0", ('Background (2)'!K12))</f>
        <v>#VALUE!</v>
      </c>
      <c r="L12" s="4" t="e">
        <f>IF(('Background (2)'!L12)&lt;0, "0", ('Background (2)'!L12))</f>
        <v>#VALUE!</v>
      </c>
      <c r="M12" s="4" t="e">
        <f>IF(('Background (2)'!M12)&lt;0, "0", ('Background (2)'!M12))</f>
        <v>#VALUE!</v>
      </c>
      <c r="N12" s="4" t="e">
        <f>IF(('Background (2)'!N12)&lt;0, "0", ('Background (2)'!N12))</f>
        <v>#VALUE!</v>
      </c>
      <c r="O12" s="4" t="e">
        <f>IF(('Background (2)'!O12)&lt;0, "0", ('Background (2)'!O12))</f>
        <v>#VALUE!</v>
      </c>
      <c r="P12" s="4" t="e">
        <f>IF(('Background (2)'!P12)&lt;0, "0", ('Background (2)'!P12))</f>
        <v>#VALUE!</v>
      </c>
      <c r="Q12" s="4" t="e">
        <f>IF(('Background (2)'!Q12)&lt;0, "0", ('Background (2)'!Q12))</f>
        <v>#VALUE!</v>
      </c>
      <c r="R12" s="4" t="e">
        <f>IF(('Background (2)'!R12)&lt;0, "0", ('Background (2)'!R12))</f>
        <v>#VALUE!</v>
      </c>
      <c r="S12" s="4" t="e">
        <f>IF(('Background (2)'!S12)&lt;0, "0", ('Background (2)'!S12))</f>
        <v>#VALUE!</v>
      </c>
      <c r="T12" s="4" t="e">
        <f>IF(('Background (2)'!T12)&lt;0, "0", ('Background (2)'!T12))</f>
        <v>#VALUE!</v>
      </c>
      <c r="U12" s="4" t="e">
        <f>IF(('Background (2)'!U12)&lt;0, "0", ('Background (2)'!U12))</f>
        <v>#VALUE!</v>
      </c>
      <c r="V12" s="4" t="e">
        <f>IF(('Background (2)'!V12)&lt;0, "0", ('Background (2)'!V12))</f>
        <v>#VALUE!</v>
      </c>
      <c r="W12" s="4" t="e">
        <f>IF(('Background (2)'!W12)&lt;0, "0", ('Background (2)'!W12))</f>
        <v>#VALUE!</v>
      </c>
      <c r="X12" s="4" t="e">
        <f>IF(('Background (2)'!X12)&lt;0, "0", ('Background (2)'!X12))</f>
        <v>#VALUE!</v>
      </c>
      <c r="Y12" s="4" t="e">
        <f>IF(('Background (2)'!Y12)&lt;0, "0", ('Background (2)'!Y12))</f>
        <v>#VALUE!</v>
      </c>
    </row>
    <row r="13" spans="1:25" ht="16.5" customHeight="1" x14ac:dyDescent="0.25">
      <c r="A13" s="4" t="str">
        <f>Averages!A13</f>
        <v>IL-17F</v>
      </c>
      <c r="B13" s="4">
        <f>IF(('Background (2)'!B13)&lt;0, "0", ('Background (2)'!B13))</f>
        <v>0</v>
      </c>
      <c r="C13" s="4" t="e">
        <f>IF(('Background (2)'!C13)&lt;0, "0", ('Background (2)'!C13))</f>
        <v>#VALUE!</v>
      </c>
      <c r="D13" s="4" t="e">
        <f>IF(('Background (2)'!D13)&lt;0, "0", ('Background (2)'!D13))</f>
        <v>#VALUE!</v>
      </c>
      <c r="E13" s="4" t="e">
        <f>IF(('Background (2)'!E13)&lt;0, "0", ('Background (2)'!E13))</f>
        <v>#VALUE!</v>
      </c>
      <c r="F13" s="4" t="e">
        <f>IF(('Background (2)'!F13)&lt;0, "0", ('Background (2)'!F13))</f>
        <v>#VALUE!</v>
      </c>
      <c r="G13" s="4" t="e">
        <f>IF(('Background (2)'!G13)&lt;0, "0", ('Background (2)'!G13))</f>
        <v>#VALUE!</v>
      </c>
      <c r="H13" s="4" t="e">
        <f>IF(('Background (2)'!H13)&lt;0, "0", ('Background (2)'!H13))</f>
        <v>#VALUE!</v>
      </c>
      <c r="I13" s="4" t="e">
        <f>IF(('Background (2)'!I13)&lt;0, "0", ('Background (2)'!I13))</f>
        <v>#VALUE!</v>
      </c>
      <c r="J13" s="4" t="e">
        <f>IF(('Background (2)'!J13)&lt;0, "0", ('Background (2)'!J13))</f>
        <v>#VALUE!</v>
      </c>
      <c r="K13" s="4" t="e">
        <f>IF(('Background (2)'!K13)&lt;0, "0", ('Background (2)'!K13))</f>
        <v>#VALUE!</v>
      </c>
      <c r="L13" s="4" t="e">
        <f>IF(('Background (2)'!L13)&lt;0, "0", ('Background (2)'!L13))</f>
        <v>#VALUE!</v>
      </c>
      <c r="M13" s="4" t="e">
        <f>IF(('Background (2)'!M13)&lt;0, "0", ('Background (2)'!M13))</f>
        <v>#VALUE!</v>
      </c>
      <c r="N13" s="4" t="e">
        <f>IF(('Background (2)'!N13)&lt;0, "0", ('Background (2)'!N13))</f>
        <v>#VALUE!</v>
      </c>
      <c r="O13" s="4" t="e">
        <f>IF(('Background (2)'!O13)&lt;0, "0", ('Background (2)'!O13))</f>
        <v>#VALUE!</v>
      </c>
      <c r="P13" s="4" t="e">
        <f>IF(('Background (2)'!P13)&lt;0, "0", ('Background (2)'!P13))</f>
        <v>#VALUE!</v>
      </c>
      <c r="Q13" s="4" t="e">
        <f>IF(('Background (2)'!Q13)&lt;0, "0", ('Background (2)'!Q13))</f>
        <v>#VALUE!</v>
      </c>
      <c r="R13" s="4" t="e">
        <f>IF(('Background (2)'!R13)&lt;0, "0", ('Background (2)'!R13))</f>
        <v>#VALUE!</v>
      </c>
      <c r="S13" s="4" t="e">
        <f>IF(('Background (2)'!S13)&lt;0, "0", ('Background (2)'!S13))</f>
        <v>#VALUE!</v>
      </c>
      <c r="T13" s="4" t="e">
        <f>IF(('Background (2)'!T13)&lt;0, "0", ('Background (2)'!T13))</f>
        <v>#VALUE!</v>
      </c>
      <c r="U13" s="4" t="e">
        <f>IF(('Background (2)'!U13)&lt;0, "0", ('Background (2)'!U13))</f>
        <v>#VALUE!</v>
      </c>
      <c r="V13" s="4" t="e">
        <f>IF(('Background (2)'!V13)&lt;0, "0", ('Background (2)'!V13))</f>
        <v>#VALUE!</v>
      </c>
      <c r="W13" s="4" t="e">
        <f>IF(('Background (2)'!W13)&lt;0, "0", ('Background (2)'!W13))</f>
        <v>#VALUE!</v>
      </c>
      <c r="X13" s="4" t="e">
        <f>IF(('Background (2)'!X13)&lt;0, "0", ('Background (2)'!X13))</f>
        <v>#VALUE!</v>
      </c>
      <c r="Y13" s="4" t="e">
        <f>IF(('Background (2)'!Y13)&lt;0, "0", ('Background (2)'!Y13))</f>
        <v>#VALUE!</v>
      </c>
    </row>
    <row r="14" spans="1:25" ht="16.5" customHeight="1" x14ac:dyDescent="0.25">
      <c r="A14" s="4" t="str">
        <f>Averages!A14</f>
        <v>IL-18</v>
      </c>
      <c r="B14" s="4">
        <f>IF(('Background (2)'!B14)&lt;0, "0", ('Background (2)'!B14))</f>
        <v>0</v>
      </c>
      <c r="C14" s="4" t="e">
        <f>IF(('Background (2)'!C14)&lt;0, "0", ('Background (2)'!C14))</f>
        <v>#VALUE!</v>
      </c>
      <c r="D14" s="4" t="e">
        <f>IF(('Background (2)'!D14)&lt;0, "0", ('Background (2)'!D14))</f>
        <v>#VALUE!</v>
      </c>
      <c r="E14" s="4" t="e">
        <f>IF(('Background (2)'!E14)&lt;0, "0", ('Background (2)'!E14))</f>
        <v>#VALUE!</v>
      </c>
      <c r="F14" s="4" t="e">
        <f>IF(('Background (2)'!F14)&lt;0, "0", ('Background (2)'!F14))</f>
        <v>#VALUE!</v>
      </c>
      <c r="G14" s="4" t="e">
        <f>IF(('Background (2)'!G14)&lt;0, "0", ('Background (2)'!G14))</f>
        <v>#VALUE!</v>
      </c>
      <c r="H14" s="4" t="e">
        <f>IF(('Background (2)'!H14)&lt;0, "0", ('Background (2)'!H14))</f>
        <v>#VALUE!</v>
      </c>
      <c r="I14" s="4" t="e">
        <f>IF(('Background (2)'!I14)&lt;0, "0", ('Background (2)'!I14))</f>
        <v>#VALUE!</v>
      </c>
      <c r="J14" s="4" t="e">
        <f>IF(('Background (2)'!J14)&lt;0, "0", ('Background (2)'!J14))</f>
        <v>#VALUE!</v>
      </c>
      <c r="K14" s="4" t="e">
        <f>IF(('Background (2)'!K14)&lt;0, "0", ('Background (2)'!K14))</f>
        <v>#VALUE!</v>
      </c>
      <c r="L14" s="4" t="e">
        <f>IF(('Background (2)'!L14)&lt;0, "0", ('Background (2)'!L14))</f>
        <v>#VALUE!</v>
      </c>
      <c r="M14" s="4" t="e">
        <f>IF(('Background (2)'!M14)&lt;0, "0", ('Background (2)'!M14))</f>
        <v>#VALUE!</v>
      </c>
      <c r="N14" s="4" t="e">
        <f>IF(('Background (2)'!N14)&lt;0, "0", ('Background (2)'!N14))</f>
        <v>#VALUE!</v>
      </c>
      <c r="O14" s="4" t="e">
        <f>IF(('Background (2)'!O14)&lt;0, "0", ('Background (2)'!O14))</f>
        <v>#VALUE!</v>
      </c>
      <c r="P14" s="4" t="e">
        <f>IF(('Background (2)'!P14)&lt;0, "0", ('Background (2)'!P14))</f>
        <v>#VALUE!</v>
      </c>
      <c r="Q14" s="4" t="e">
        <f>IF(('Background (2)'!Q14)&lt;0, "0", ('Background (2)'!Q14))</f>
        <v>#VALUE!</v>
      </c>
      <c r="R14" s="4" t="e">
        <f>IF(('Background (2)'!R14)&lt;0, "0", ('Background (2)'!R14))</f>
        <v>#VALUE!</v>
      </c>
      <c r="S14" s="4" t="e">
        <f>IF(('Background (2)'!S14)&lt;0, "0", ('Background (2)'!S14))</f>
        <v>#VALUE!</v>
      </c>
      <c r="T14" s="4" t="e">
        <f>IF(('Background (2)'!T14)&lt;0, "0", ('Background (2)'!T14))</f>
        <v>#VALUE!</v>
      </c>
      <c r="U14" s="4" t="e">
        <f>IF(('Background (2)'!U14)&lt;0, "0", ('Background (2)'!U14))</f>
        <v>#VALUE!</v>
      </c>
      <c r="V14" s="4" t="e">
        <f>IF(('Background (2)'!V14)&lt;0, "0", ('Background (2)'!V14))</f>
        <v>#VALUE!</v>
      </c>
      <c r="W14" s="4" t="e">
        <f>IF(('Background (2)'!W14)&lt;0, "0", ('Background (2)'!W14))</f>
        <v>#VALUE!</v>
      </c>
      <c r="X14" s="4" t="e">
        <f>IF(('Background (2)'!X14)&lt;0, "0", ('Background (2)'!X14))</f>
        <v>#VALUE!</v>
      </c>
      <c r="Y14" s="4" t="e">
        <f>IF(('Background (2)'!Y14)&lt;0, "0", ('Background (2)'!Y14))</f>
        <v>#VALUE!</v>
      </c>
    </row>
    <row r="15" spans="1:25" ht="16.5" customHeight="1" x14ac:dyDescent="0.25">
      <c r="A15" s="4" t="str">
        <f>Averages!A15</f>
        <v>IL-2</v>
      </c>
      <c r="B15" s="4">
        <f>IF(('Background (2)'!B15)&lt;0, "0", ('Background (2)'!B15))</f>
        <v>0</v>
      </c>
      <c r="C15" s="4" t="e">
        <f>IF(('Background (2)'!C15)&lt;0, "0", ('Background (2)'!C15))</f>
        <v>#VALUE!</v>
      </c>
      <c r="D15" s="4" t="e">
        <f>IF(('Background (2)'!D15)&lt;0, "0", ('Background (2)'!D15))</f>
        <v>#VALUE!</v>
      </c>
      <c r="E15" s="4" t="e">
        <f>IF(('Background (2)'!E15)&lt;0, "0", ('Background (2)'!E15))</f>
        <v>#VALUE!</v>
      </c>
      <c r="F15" s="4" t="e">
        <f>IF(('Background (2)'!F15)&lt;0, "0", ('Background (2)'!F15))</f>
        <v>#VALUE!</v>
      </c>
      <c r="G15" s="4" t="e">
        <f>IF(('Background (2)'!G15)&lt;0, "0", ('Background (2)'!G15))</f>
        <v>#VALUE!</v>
      </c>
      <c r="H15" s="4" t="e">
        <f>IF(('Background (2)'!H15)&lt;0, "0", ('Background (2)'!H15))</f>
        <v>#VALUE!</v>
      </c>
      <c r="I15" s="4" t="e">
        <f>IF(('Background (2)'!I15)&lt;0, "0", ('Background (2)'!I15))</f>
        <v>#VALUE!</v>
      </c>
      <c r="J15" s="4" t="e">
        <f>IF(('Background (2)'!J15)&lt;0, "0", ('Background (2)'!J15))</f>
        <v>#VALUE!</v>
      </c>
      <c r="K15" s="4" t="e">
        <f>IF(('Background (2)'!K15)&lt;0, "0", ('Background (2)'!K15))</f>
        <v>#VALUE!</v>
      </c>
      <c r="L15" s="4" t="e">
        <f>IF(('Background (2)'!L15)&lt;0, "0", ('Background (2)'!L15))</f>
        <v>#VALUE!</v>
      </c>
      <c r="M15" s="4" t="e">
        <f>IF(('Background (2)'!M15)&lt;0, "0", ('Background (2)'!M15))</f>
        <v>#VALUE!</v>
      </c>
      <c r="N15" s="4" t="e">
        <f>IF(('Background (2)'!N15)&lt;0, "0", ('Background (2)'!N15))</f>
        <v>#VALUE!</v>
      </c>
      <c r="O15" s="4" t="e">
        <f>IF(('Background (2)'!O15)&lt;0, "0", ('Background (2)'!O15))</f>
        <v>#VALUE!</v>
      </c>
      <c r="P15" s="4" t="e">
        <f>IF(('Background (2)'!P15)&lt;0, "0", ('Background (2)'!P15))</f>
        <v>#VALUE!</v>
      </c>
      <c r="Q15" s="4" t="e">
        <f>IF(('Background (2)'!Q15)&lt;0, "0", ('Background (2)'!Q15))</f>
        <v>#VALUE!</v>
      </c>
      <c r="R15" s="4" t="e">
        <f>IF(('Background (2)'!R15)&lt;0, "0", ('Background (2)'!R15))</f>
        <v>#VALUE!</v>
      </c>
      <c r="S15" s="4" t="e">
        <f>IF(('Background (2)'!S15)&lt;0, "0", ('Background (2)'!S15))</f>
        <v>#VALUE!</v>
      </c>
      <c r="T15" s="4" t="e">
        <f>IF(('Background (2)'!T15)&lt;0, "0", ('Background (2)'!T15))</f>
        <v>#VALUE!</v>
      </c>
      <c r="U15" s="4" t="e">
        <f>IF(('Background (2)'!U15)&lt;0, "0", ('Background (2)'!U15))</f>
        <v>#VALUE!</v>
      </c>
      <c r="V15" s="4" t="e">
        <f>IF(('Background (2)'!V15)&lt;0, "0", ('Background (2)'!V15))</f>
        <v>#VALUE!</v>
      </c>
      <c r="W15" s="4" t="e">
        <f>IF(('Background (2)'!W15)&lt;0, "0", ('Background (2)'!W15))</f>
        <v>#VALUE!</v>
      </c>
      <c r="X15" s="4" t="e">
        <f>IF(('Background (2)'!X15)&lt;0, "0", ('Background (2)'!X15))</f>
        <v>#VALUE!</v>
      </c>
      <c r="Y15" s="4" t="e">
        <f>IF(('Background (2)'!Y15)&lt;0, "0", ('Background (2)'!Y15))</f>
        <v>#VALUE!</v>
      </c>
    </row>
    <row r="16" spans="1:25" ht="16.5" customHeight="1" x14ac:dyDescent="0.25">
      <c r="A16" s="4" t="str">
        <f>Averages!A16</f>
        <v>IL-4</v>
      </c>
      <c r="B16" s="4">
        <f>IF(('Background (2)'!B16)&lt;0, "0", ('Background (2)'!B16))</f>
        <v>0</v>
      </c>
      <c r="C16" s="4" t="e">
        <f>IF(('Background (2)'!C16)&lt;0, "0", ('Background (2)'!C16))</f>
        <v>#VALUE!</v>
      </c>
      <c r="D16" s="4" t="e">
        <f>IF(('Background (2)'!D16)&lt;0, "0", ('Background (2)'!D16))</f>
        <v>#VALUE!</v>
      </c>
      <c r="E16" s="4" t="e">
        <f>IF(('Background (2)'!E16)&lt;0, "0", ('Background (2)'!E16))</f>
        <v>#VALUE!</v>
      </c>
      <c r="F16" s="4" t="e">
        <f>IF(('Background (2)'!F16)&lt;0, "0", ('Background (2)'!F16))</f>
        <v>#VALUE!</v>
      </c>
      <c r="G16" s="4" t="e">
        <f>IF(('Background (2)'!G16)&lt;0, "0", ('Background (2)'!G16))</f>
        <v>#VALUE!</v>
      </c>
      <c r="H16" s="4" t="e">
        <f>IF(('Background (2)'!H16)&lt;0, "0", ('Background (2)'!H16))</f>
        <v>#VALUE!</v>
      </c>
      <c r="I16" s="4" t="e">
        <f>IF(('Background (2)'!I16)&lt;0, "0", ('Background (2)'!I16))</f>
        <v>#VALUE!</v>
      </c>
      <c r="J16" s="4" t="e">
        <f>IF(('Background (2)'!J16)&lt;0, "0", ('Background (2)'!J16))</f>
        <v>#VALUE!</v>
      </c>
      <c r="K16" s="4" t="e">
        <f>IF(('Background (2)'!K16)&lt;0, "0", ('Background (2)'!K16))</f>
        <v>#VALUE!</v>
      </c>
      <c r="L16" s="4" t="e">
        <f>IF(('Background (2)'!L16)&lt;0, "0", ('Background (2)'!L16))</f>
        <v>#VALUE!</v>
      </c>
      <c r="M16" s="4" t="e">
        <f>IF(('Background (2)'!M16)&lt;0, "0", ('Background (2)'!M16))</f>
        <v>#VALUE!</v>
      </c>
      <c r="N16" s="4" t="e">
        <f>IF(('Background (2)'!N16)&lt;0, "0", ('Background (2)'!N16))</f>
        <v>#VALUE!</v>
      </c>
      <c r="O16" s="4" t="e">
        <f>IF(('Background (2)'!O16)&lt;0, "0", ('Background (2)'!O16))</f>
        <v>#VALUE!</v>
      </c>
      <c r="P16" s="4" t="e">
        <f>IF(('Background (2)'!P16)&lt;0, "0", ('Background (2)'!P16))</f>
        <v>#VALUE!</v>
      </c>
      <c r="Q16" s="4" t="e">
        <f>IF(('Background (2)'!Q16)&lt;0, "0", ('Background (2)'!Q16))</f>
        <v>#VALUE!</v>
      </c>
      <c r="R16" s="4" t="e">
        <f>IF(('Background (2)'!R16)&lt;0, "0", ('Background (2)'!R16))</f>
        <v>#VALUE!</v>
      </c>
      <c r="S16" s="4" t="e">
        <f>IF(('Background (2)'!S16)&lt;0, "0", ('Background (2)'!S16))</f>
        <v>#VALUE!</v>
      </c>
      <c r="T16" s="4" t="e">
        <f>IF(('Background (2)'!T16)&lt;0, "0", ('Background (2)'!T16))</f>
        <v>#VALUE!</v>
      </c>
      <c r="U16" s="4" t="e">
        <f>IF(('Background (2)'!U16)&lt;0, "0", ('Background (2)'!U16))</f>
        <v>#VALUE!</v>
      </c>
      <c r="V16" s="4" t="e">
        <f>IF(('Background (2)'!V16)&lt;0, "0", ('Background (2)'!V16))</f>
        <v>#VALUE!</v>
      </c>
      <c r="W16" s="4" t="e">
        <f>IF(('Background (2)'!W16)&lt;0, "0", ('Background (2)'!W16))</f>
        <v>#VALUE!</v>
      </c>
      <c r="X16" s="4" t="e">
        <f>IF(('Background (2)'!X16)&lt;0, "0", ('Background (2)'!X16))</f>
        <v>#VALUE!</v>
      </c>
      <c r="Y16" s="4" t="e">
        <f>IF(('Background (2)'!Y16)&lt;0, "0", ('Background (2)'!Y16))</f>
        <v>#VALUE!</v>
      </c>
    </row>
    <row r="17" spans="1:25" ht="16.5" customHeight="1" x14ac:dyDescent="0.25">
      <c r="A17" s="4" t="str">
        <f>Averages!A17</f>
        <v>IL-5</v>
      </c>
      <c r="B17" s="4">
        <f>IF(('Background (2)'!B17)&lt;0, "0", ('Background (2)'!B17))</f>
        <v>0</v>
      </c>
      <c r="C17" s="4" t="e">
        <f>IF(('Background (2)'!C17)&lt;0, "0", ('Background (2)'!C17))</f>
        <v>#VALUE!</v>
      </c>
      <c r="D17" s="4" t="e">
        <f>IF(('Background (2)'!D17)&lt;0, "0", ('Background (2)'!D17))</f>
        <v>#VALUE!</v>
      </c>
      <c r="E17" s="4" t="e">
        <f>IF(('Background (2)'!E17)&lt;0, "0", ('Background (2)'!E17))</f>
        <v>#VALUE!</v>
      </c>
      <c r="F17" s="4" t="e">
        <f>IF(('Background (2)'!F17)&lt;0, "0", ('Background (2)'!F17))</f>
        <v>#VALUE!</v>
      </c>
      <c r="G17" s="4" t="e">
        <f>IF(('Background (2)'!G17)&lt;0, "0", ('Background (2)'!G17))</f>
        <v>#VALUE!</v>
      </c>
      <c r="H17" s="4" t="e">
        <f>IF(('Background (2)'!H17)&lt;0, "0", ('Background (2)'!H17))</f>
        <v>#VALUE!</v>
      </c>
      <c r="I17" s="4" t="e">
        <f>IF(('Background (2)'!I17)&lt;0, "0", ('Background (2)'!I17))</f>
        <v>#VALUE!</v>
      </c>
      <c r="J17" s="4" t="e">
        <f>IF(('Background (2)'!J17)&lt;0, "0", ('Background (2)'!J17))</f>
        <v>#VALUE!</v>
      </c>
      <c r="K17" s="4" t="e">
        <f>IF(('Background (2)'!K17)&lt;0, "0", ('Background (2)'!K17))</f>
        <v>#VALUE!</v>
      </c>
      <c r="L17" s="4" t="e">
        <f>IF(('Background (2)'!L17)&lt;0, "0", ('Background (2)'!L17))</f>
        <v>#VALUE!</v>
      </c>
      <c r="M17" s="4" t="e">
        <f>IF(('Background (2)'!M17)&lt;0, "0", ('Background (2)'!M17))</f>
        <v>#VALUE!</v>
      </c>
      <c r="N17" s="4" t="e">
        <f>IF(('Background (2)'!N17)&lt;0, "0", ('Background (2)'!N17))</f>
        <v>#VALUE!</v>
      </c>
      <c r="O17" s="4" t="e">
        <f>IF(('Background (2)'!O17)&lt;0, "0", ('Background (2)'!O17))</f>
        <v>#VALUE!</v>
      </c>
      <c r="P17" s="4" t="e">
        <f>IF(('Background (2)'!P17)&lt;0, "0", ('Background (2)'!P17))</f>
        <v>#VALUE!</v>
      </c>
      <c r="Q17" s="4" t="e">
        <f>IF(('Background (2)'!Q17)&lt;0, "0", ('Background (2)'!Q17))</f>
        <v>#VALUE!</v>
      </c>
      <c r="R17" s="4" t="e">
        <f>IF(('Background (2)'!R17)&lt;0, "0", ('Background (2)'!R17))</f>
        <v>#VALUE!</v>
      </c>
      <c r="S17" s="4" t="e">
        <f>IF(('Background (2)'!S17)&lt;0, "0", ('Background (2)'!S17))</f>
        <v>#VALUE!</v>
      </c>
      <c r="T17" s="4" t="e">
        <f>IF(('Background (2)'!T17)&lt;0, "0", ('Background (2)'!T17))</f>
        <v>#VALUE!</v>
      </c>
      <c r="U17" s="4" t="e">
        <f>IF(('Background (2)'!U17)&lt;0, "0", ('Background (2)'!U17))</f>
        <v>#VALUE!</v>
      </c>
      <c r="V17" s="4" t="e">
        <f>IF(('Background (2)'!V17)&lt;0, "0", ('Background (2)'!V17))</f>
        <v>#VALUE!</v>
      </c>
      <c r="W17" s="4" t="e">
        <f>IF(('Background (2)'!W17)&lt;0, "0", ('Background (2)'!W17))</f>
        <v>#VALUE!</v>
      </c>
      <c r="X17" s="4" t="e">
        <f>IF(('Background (2)'!X17)&lt;0, "0", ('Background (2)'!X17))</f>
        <v>#VALUE!</v>
      </c>
      <c r="Y17" s="4" t="e">
        <f>IF(('Background (2)'!Y17)&lt;0, "0", ('Background (2)'!Y17))</f>
        <v>#VALUE!</v>
      </c>
    </row>
    <row r="18" spans="1:25" ht="16.5" customHeight="1" x14ac:dyDescent="0.25">
      <c r="A18" s="4" t="str">
        <f>Averages!A18</f>
        <v>IL-6</v>
      </c>
      <c r="B18" s="4">
        <f>IF(('Background (2)'!B18)&lt;0, "0", ('Background (2)'!B18))</f>
        <v>0</v>
      </c>
      <c r="C18" s="4" t="e">
        <f>IF(('Background (2)'!C18)&lt;0, "0", ('Background (2)'!C18))</f>
        <v>#VALUE!</v>
      </c>
      <c r="D18" s="4" t="e">
        <f>IF(('Background (2)'!D18)&lt;0, "0", ('Background (2)'!D18))</f>
        <v>#VALUE!</v>
      </c>
      <c r="E18" s="4" t="e">
        <f>IF(('Background (2)'!E18)&lt;0, "0", ('Background (2)'!E18))</f>
        <v>#VALUE!</v>
      </c>
      <c r="F18" s="4" t="e">
        <f>IF(('Background (2)'!F18)&lt;0, "0", ('Background (2)'!F18))</f>
        <v>#VALUE!</v>
      </c>
      <c r="G18" s="4" t="e">
        <f>IF(('Background (2)'!G18)&lt;0, "0", ('Background (2)'!G18))</f>
        <v>#VALUE!</v>
      </c>
      <c r="H18" s="4" t="e">
        <f>IF(('Background (2)'!H18)&lt;0, "0", ('Background (2)'!H18))</f>
        <v>#VALUE!</v>
      </c>
      <c r="I18" s="4" t="e">
        <f>IF(('Background (2)'!I18)&lt;0, "0", ('Background (2)'!I18))</f>
        <v>#VALUE!</v>
      </c>
      <c r="J18" s="4" t="e">
        <f>IF(('Background (2)'!J18)&lt;0, "0", ('Background (2)'!J18))</f>
        <v>#VALUE!</v>
      </c>
      <c r="K18" s="4" t="e">
        <f>IF(('Background (2)'!K18)&lt;0, "0", ('Background (2)'!K18))</f>
        <v>#VALUE!</v>
      </c>
      <c r="L18" s="4" t="e">
        <f>IF(('Background (2)'!L18)&lt;0, "0", ('Background (2)'!L18))</f>
        <v>#VALUE!</v>
      </c>
      <c r="M18" s="4" t="e">
        <f>IF(('Background (2)'!M18)&lt;0, "0", ('Background (2)'!M18))</f>
        <v>#VALUE!</v>
      </c>
      <c r="N18" s="4" t="e">
        <f>IF(('Background (2)'!N18)&lt;0, "0", ('Background (2)'!N18))</f>
        <v>#VALUE!</v>
      </c>
      <c r="O18" s="4" t="e">
        <f>IF(('Background (2)'!O18)&lt;0, "0", ('Background (2)'!O18))</f>
        <v>#VALUE!</v>
      </c>
      <c r="P18" s="4" t="e">
        <f>IF(('Background (2)'!P18)&lt;0, "0", ('Background (2)'!P18))</f>
        <v>#VALUE!</v>
      </c>
      <c r="Q18" s="4" t="e">
        <f>IF(('Background (2)'!Q18)&lt;0, "0", ('Background (2)'!Q18))</f>
        <v>#VALUE!</v>
      </c>
      <c r="R18" s="4" t="e">
        <f>IF(('Background (2)'!R18)&lt;0, "0", ('Background (2)'!R18))</f>
        <v>#VALUE!</v>
      </c>
      <c r="S18" s="4" t="e">
        <f>IF(('Background (2)'!S18)&lt;0, "0", ('Background (2)'!S18))</f>
        <v>#VALUE!</v>
      </c>
      <c r="T18" s="4" t="e">
        <f>IF(('Background (2)'!T18)&lt;0, "0", ('Background (2)'!T18))</f>
        <v>#VALUE!</v>
      </c>
      <c r="U18" s="4" t="e">
        <f>IF(('Background (2)'!U18)&lt;0, "0", ('Background (2)'!U18))</f>
        <v>#VALUE!</v>
      </c>
      <c r="V18" s="4" t="e">
        <f>IF(('Background (2)'!V18)&lt;0, "0", ('Background (2)'!V18))</f>
        <v>#VALUE!</v>
      </c>
      <c r="W18" s="4" t="e">
        <f>IF(('Background (2)'!W18)&lt;0, "0", ('Background (2)'!W18))</f>
        <v>#VALUE!</v>
      </c>
      <c r="X18" s="4" t="e">
        <f>IF(('Background (2)'!X18)&lt;0, "0", ('Background (2)'!X18))</f>
        <v>#VALUE!</v>
      </c>
      <c r="Y18" s="4" t="e">
        <f>IF(('Background (2)'!Y18)&lt;0, "0", ('Background (2)'!Y18))</f>
        <v>#VALUE!</v>
      </c>
    </row>
    <row r="19" spans="1:25" ht="16.5" customHeight="1" x14ac:dyDescent="0.25">
      <c r="A19" s="4" t="str">
        <f>Averages!A19</f>
        <v>IL-7</v>
      </c>
      <c r="B19" s="4">
        <f>IF(('Background (2)'!B19)&lt;0, "0", ('Background (2)'!B19))</f>
        <v>0</v>
      </c>
      <c r="C19" s="4" t="e">
        <f>IF(('Background (2)'!C19)&lt;0, "0", ('Background (2)'!C19))</f>
        <v>#VALUE!</v>
      </c>
      <c r="D19" s="4" t="e">
        <f>IF(('Background (2)'!D19)&lt;0, "0", ('Background (2)'!D19))</f>
        <v>#VALUE!</v>
      </c>
      <c r="E19" s="4" t="e">
        <f>IF(('Background (2)'!E19)&lt;0, "0", ('Background (2)'!E19))</f>
        <v>#VALUE!</v>
      </c>
      <c r="F19" s="4" t="e">
        <f>IF(('Background (2)'!F19)&lt;0, "0", ('Background (2)'!F19))</f>
        <v>#VALUE!</v>
      </c>
      <c r="G19" s="4" t="e">
        <f>IF(('Background (2)'!G19)&lt;0, "0", ('Background (2)'!G19))</f>
        <v>#VALUE!</v>
      </c>
      <c r="H19" s="4" t="e">
        <f>IF(('Background (2)'!H19)&lt;0, "0", ('Background (2)'!H19))</f>
        <v>#VALUE!</v>
      </c>
      <c r="I19" s="4" t="e">
        <f>IF(('Background (2)'!I19)&lt;0, "0", ('Background (2)'!I19))</f>
        <v>#VALUE!</v>
      </c>
      <c r="J19" s="4" t="e">
        <f>IF(('Background (2)'!J19)&lt;0, "0", ('Background (2)'!J19))</f>
        <v>#VALUE!</v>
      </c>
      <c r="K19" s="4" t="e">
        <f>IF(('Background (2)'!K19)&lt;0, "0", ('Background (2)'!K19))</f>
        <v>#VALUE!</v>
      </c>
      <c r="L19" s="4" t="e">
        <f>IF(('Background (2)'!L19)&lt;0, "0", ('Background (2)'!L19))</f>
        <v>#VALUE!</v>
      </c>
      <c r="M19" s="4" t="e">
        <f>IF(('Background (2)'!M19)&lt;0, "0", ('Background (2)'!M19))</f>
        <v>#VALUE!</v>
      </c>
      <c r="N19" s="4" t="e">
        <f>IF(('Background (2)'!N19)&lt;0, "0", ('Background (2)'!N19))</f>
        <v>#VALUE!</v>
      </c>
      <c r="O19" s="4" t="e">
        <f>IF(('Background (2)'!O19)&lt;0, "0", ('Background (2)'!O19))</f>
        <v>#VALUE!</v>
      </c>
      <c r="P19" s="4" t="e">
        <f>IF(('Background (2)'!P19)&lt;0, "0", ('Background (2)'!P19))</f>
        <v>#VALUE!</v>
      </c>
      <c r="Q19" s="4" t="e">
        <f>IF(('Background (2)'!Q19)&lt;0, "0", ('Background (2)'!Q19))</f>
        <v>#VALUE!</v>
      </c>
      <c r="R19" s="4" t="e">
        <f>IF(('Background (2)'!R19)&lt;0, "0", ('Background (2)'!R19))</f>
        <v>#VALUE!</v>
      </c>
      <c r="S19" s="4" t="e">
        <f>IF(('Background (2)'!S19)&lt;0, "0", ('Background (2)'!S19))</f>
        <v>#VALUE!</v>
      </c>
      <c r="T19" s="4" t="e">
        <f>IF(('Background (2)'!T19)&lt;0, "0", ('Background (2)'!T19))</f>
        <v>#VALUE!</v>
      </c>
      <c r="U19" s="4" t="e">
        <f>IF(('Background (2)'!U19)&lt;0, "0", ('Background (2)'!U19))</f>
        <v>#VALUE!</v>
      </c>
      <c r="V19" s="4" t="e">
        <f>IF(('Background (2)'!V19)&lt;0, "0", ('Background (2)'!V19))</f>
        <v>#VALUE!</v>
      </c>
      <c r="W19" s="4" t="e">
        <f>IF(('Background (2)'!W19)&lt;0, "0", ('Background (2)'!W19))</f>
        <v>#VALUE!</v>
      </c>
      <c r="X19" s="4" t="e">
        <f>IF(('Background (2)'!X19)&lt;0, "0", ('Background (2)'!X19))</f>
        <v>#VALUE!</v>
      </c>
      <c r="Y19" s="4" t="e">
        <f>IF(('Background (2)'!Y19)&lt;0, "0", ('Background (2)'!Y19))</f>
        <v>#VALUE!</v>
      </c>
    </row>
    <row r="20" spans="1:25" s="5" customFormat="1" ht="16.5" customHeight="1" x14ac:dyDescent="0.25">
      <c r="A20" s="4" t="str">
        <f>Averages!A20</f>
        <v>IL-9</v>
      </c>
      <c r="B20" s="4">
        <f>IF(('Background (2)'!B20)&lt;0, "0", ('Background (2)'!B20))</f>
        <v>0</v>
      </c>
      <c r="C20" s="4" t="e">
        <f>IF(('Background (2)'!C20)&lt;0, "0", ('Background (2)'!C20))</f>
        <v>#VALUE!</v>
      </c>
      <c r="D20" s="4" t="e">
        <f>IF(('Background (2)'!D20)&lt;0, "0", ('Background (2)'!D20))</f>
        <v>#VALUE!</v>
      </c>
      <c r="E20" s="4" t="e">
        <f>IF(('Background (2)'!E20)&lt;0, "0", ('Background (2)'!E20))</f>
        <v>#VALUE!</v>
      </c>
      <c r="F20" s="4" t="e">
        <f>IF(('Background (2)'!F20)&lt;0, "0", ('Background (2)'!F20))</f>
        <v>#VALUE!</v>
      </c>
      <c r="G20" s="4" t="e">
        <f>IF(('Background (2)'!G20)&lt;0, "0", ('Background (2)'!G20))</f>
        <v>#VALUE!</v>
      </c>
      <c r="H20" s="4" t="e">
        <f>IF(('Background (2)'!H20)&lt;0, "0", ('Background (2)'!H20))</f>
        <v>#VALUE!</v>
      </c>
      <c r="I20" s="4" t="e">
        <f>IF(('Background (2)'!I20)&lt;0, "0", ('Background (2)'!I20))</f>
        <v>#VALUE!</v>
      </c>
      <c r="J20" s="4" t="e">
        <f>IF(('Background (2)'!J20)&lt;0, "0", ('Background (2)'!J20))</f>
        <v>#VALUE!</v>
      </c>
      <c r="K20" s="4" t="e">
        <f>IF(('Background (2)'!K20)&lt;0, "0", ('Background (2)'!K20))</f>
        <v>#VALUE!</v>
      </c>
      <c r="L20" s="4" t="e">
        <f>IF(('Background (2)'!L20)&lt;0, "0", ('Background (2)'!L20))</f>
        <v>#VALUE!</v>
      </c>
      <c r="M20" s="4" t="e">
        <f>IF(('Background (2)'!M20)&lt;0, "0", ('Background (2)'!M20))</f>
        <v>#VALUE!</v>
      </c>
      <c r="N20" s="4" t="e">
        <f>IF(('Background (2)'!N20)&lt;0, "0", ('Background (2)'!N20))</f>
        <v>#VALUE!</v>
      </c>
      <c r="O20" s="4" t="e">
        <f>IF(('Background (2)'!O20)&lt;0, "0", ('Background (2)'!O20))</f>
        <v>#VALUE!</v>
      </c>
      <c r="P20" s="4" t="e">
        <f>IF(('Background (2)'!P20)&lt;0, "0", ('Background (2)'!P20))</f>
        <v>#VALUE!</v>
      </c>
      <c r="Q20" s="4" t="e">
        <f>IF(('Background (2)'!Q20)&lt;0, "0", ('Background (2)'!Q20))</f>
        <v>#VALUE!</v>
      </c>
      <c r="R20" s="4" t="e">
        <f>IF(('Background (2)'!R20)&lt;0, "0", ('Background (2)'!R20))</f>
        <v>#VALUE!</v>
      </c>
      <c r="S20" s="4" t="e">
        <f>IF(('Background (2)'!S20)&lt;0, "0", ('Background (2)'!S20))</f>
        <v>#VALUE!</v>
      </c>
      <c r="T20" s="4" t="e">
        <f>IF(('Background (2)'!T20)&lt;0, "0", ('Background (2)'!T20))</f>
        <v>#VALUE!</v>
      </c>
      <c r="U20" s="4" t="e">
        <f>IF(('Background (2)'!U20)&lt;0, "0", ('Background (2)'!U20))</f>
        <v>#VALUE!</v>
      </c>
      <c r="V20" s="4" t="e">
        <f>IF(('Background (2)'!V20)&lt;0, "0", ('Background (2)'!V20))</f>
        <v>#VALUE!</v>
      </c>
      <c r="W20" s="4" t="e">
        <f>IF(('Background (2)'!W20)&lt;0, "0", ('Background (2)'!W20))</f>
        <v>#VALUE!</v>
      </c>
      <c r="X20" s="4" t="e">
        <f>IF(('Background (2)'!X20)&lt;0, "0", ('Background (2)'!X20))</f>
        <v>#VALUE!</v>
      </c>
      <c r="Y20" s="4" t="e">
        <f>IF(('Background (2)'!Y20)&lt;0, "0", ('Background (2)'!Y20))</f>
        <v>#VALUE!</v>
      </c>
    </row>
    <row r="21" spans="1:25" s="5" customFormat="1" ht="16.5" customHeight="1" x14ac:dyDescent="0.25">
      <c r="A21" s="4" t="str">
        <f>Averages!A21</f>
        <v>TGFb</v>
      </c>
      <c r="B21" s="4">
        <f>IF(('Background (2)'!B21)&lt;0, "0", ('Background (2)'!B21))</f>
        <v>0</v>
      </c>
      <c r="C21" s="4" t="e">
        <f>IF(('Background (2)'!C21)&lt;0, "0", ('Background (2)'!C21))</f>
        <v>#VALUE!</v>
      </c>
      <c r="D21" s="4" t="e">
        <f>IF(('Background (2)'!D21)&lt;0, "0", ('Background (2)'!D21))</f>
        <v>#VALUE!</v>
      </c>
      <c r="E21" s="4" t="e">
        <f>IF(('Background (2)'!E21)&lt;0, "0", ('Background (2)'!E21))</f>
        <v>#VALUE!</v>
      </c>
      <c r="F21" s="4" t="e">
        <f>IF(('Background (2)'!F21)&lt;0, "0", ('Background (2)'!F21))</f>
        <v>#VALUE!</v>
      </c>
      <c r="G21" s="4" t="e">
        <f>IF(('Background (2)'!G21)&lt;0, "0", ('Background (2)'!G21))</f>
        <v>#VALUE!</v>
      </c>
      <c r="H21" s="4" t="e">
        <f>IF(('Background (2)'!H21)&lt;0, "0", ('Background (2)'!H21))</f>
        <v>#VALUE!</v>
      </c>
      <c r="I21" s="4" t="e">
        <f>IF(('Background (2)'!I21)&lt;0, "0", ('Background (2)'!I21))</f>
        <v>#VALUE!</v>
      </c>
      <c r="J21" s="4" t="e">
        <f>IF(('Background (2)'!J21)&lt;0, "0", ('Background (2)'!J21))</f>
        <v>#VALUE!</v>
      </c>
      <c r="K21" s="4" t="e">
        <f>IF(('Background (2)'!K21)&lt;0, "0", ('Background (2)'!K21))</f>
        <v>#VALUE!</v>
      </c>
      <c r="L21" s="4" t="e">
        <f>IF(('Background (2)'!L21)&lt;0, "0", ('Background (2)'!L21))</f>
        <v>#VALUE!</v>
      </c>
      <c r="M21" s="4" t="e">
        <f>IF(('Background (2)'!M21)&lt;0, "0", ('Background (2)'!M21))</f>
        <v>#VALUE!</v>
      </c>
      <c r="N21" s="4" t="e">
        <f>IF(('Background (2)'!N21)&lt;0, "0", ('Background (2)'!N21))</f>
        <v>#VALUE!</v>
      </c>
      <c r="O21" s="4" t="e">
        <f>IF(('Background (2)'!O21)&lt;0, "0", ('Background (2)'!O21))</f>
        <v>#VALUE!</v>
      </c>
      <c r="P21" s="4" t="e">
        <f>IF(('Background (2)'!P21)&lt;0, "0", ('Background (2)'!P21))</f>
        <v>#VALUE!</v>
      </c>
      <c r="Q21" s="4" t="e">
        <f>IF(('Background (2)'!Q21)&lt;0, "0", ('Background (2)'!Q21))</f>
        <v>#VALUE!</v>
      </c>
      <c r="R21" s="4" t="e">
        <f>IF(('Background (2)'!R21)&lt;0, "0", ('Background (2)'!R21))</f>
        <v>#VALUE!</v>
      </c>
      <c r="S21" s="4" t="e">
        <f>IF(('Background (2)'!S21)&lt;0, "0", ('Background (2)'!S21))</f>
        <v>#VALUE!</v>
      </c>
      <c r="T21" s="4" t="e">
        <f>IF(('Background (2)'!T21)&lt;0, "0", ('Background (2)'!T21))</f>
        <v>#VALUE!</v>
      </c>
      <c r="U21" s="4" t="e">
        <f>IF(('Background (2)'!U21)&lt;0, "0", ('Background (2)'!U21))</f>
        <v>#VALUE!</v>
      </c>
      <c r="V21" s="4" t="e">
        <f>IF(('Background (2)'!V21)&lt;0, "0", ('Background (2)'!V21))</f>
        <v>#VALUE!</v>
      </c>
      <c r="W21" s="4" t="e">
        <f>IF(('Background (2)'!W21)&lt;0, "0", ('Background (2)'!W21))</f>
        <v>#VALUE!</v>
      </c>
      <c r="X21" s="4" t="e">
        <f>IF(('Background (2)'!X21)&lt;0, "0", ('Background (2)'!X21))</f>
        <v>#VALUE!</v>
      </c>
      <c r="Y21" s="4" t="e">
        <f>IF(('Background (2)'!Y21)&lt;0, "0", ('Background (2)'!Y21))</f>
        <v>#VALUE!</v>
      </c>
    </row>
    <row r="22" spans="1:25" s="5" customFormat="1" ht="16.5" customHeight="1" x14ac:dyDescent="0.25">
      <c r="A22" s="4" t="str">
        <f>Averages!A22</f>
        <v>TNFa</v>
      </c>
      <c r="B22" s="4">
        <f>IF(('Background (2)'!B22)&lt;0, "0", ('Background (2)'!B22))</f>
        <v>0</v>
      </c>
      <c r="C22" s="4" t="e">
        <f>IF(('Background (2)'!C22)&lt;0, "0", ('Background (2)'!C22))</f>
        <v>#VALUE!</v>
      </c>
      <c r="D22" s="4" t="e">
        <f>IF(('Background (2)'!D22)&lt;0, "0", ('Background (2)'!D22))</f>
        <v>#VALUE!</v>
      </c>
      <c r="E22" s="4" t="e">
        <f>IF(('Background (2)'!E22)&lt;0, "0", ('Background (2)'!E22))</f>
        <v>#VALUE!</v>
      </c>
      <c r="F22" s="4" t="e">
        <f>IF(('Background (2)'!F22)&lt;0, "0", ('Background (2)'!F22))</f>
        <v>#VALUE!</v>
      </c>
      <c r="G22" s="4" t="e">
        <f>IF(('Background (2)'!G22)&lt;0, "0", ('Background (2)'!G22))</f>
        <v>#VALUE!</v>
      </c>
      <c r="H22" s="4" t="e">
        <f>IF(('Background (2)'!H22)&lt;0, "0", ('Background (2)'!H22))</f>
        <v>#VALUE!</v>
      </c>
      <c r="I22" s="4" t="e">
        <f>IF(('Background (2)'!I22)&lt;0, "0", ('Background (2)'!I22))</f>
        <v>#VALUE!</v>
      </c>
      <c r="J22" s="4" t="e">
        <f>IF(('Background (2)'!J22)&lt;0, "0", ('Background (2)'!J22))</f>
        <v>#VALUE!</v>
      </c>
      <c r="K22" s="4" t="e">
        <f>IF(('Background (2)'!K22)&lt;0, "0", ('Background (2)'!K22))</f>
        <v>#VALUE!</v>
      </c>
      <c r="L22" s="4" t="e">
        <f>IF(('Background (2)'!L22)&lt;0, "0", ('Background (2)'!L22))</f>
        <v>#VALUE!</v>
      </c>
      <c r="M22" s="4" t="e">
        <f>IF(('Background (2)'!M22)&lt;0, "0", ('Background (2)'!M22))</f>
        <v>#VALUE!</v>
      </c>
      <c r="N22" s="4" t="e">
        <f>IF(('Background (2)'!N22)&lt;0, "0", ('Background (2)'!N22))</f>
        <v>#VALUE!</v>
      </c>
      <c r="O22" s="4" t="e">
        <f>IF(('Background (2)'!O22)&lt;0, "0", ('Background (2)'!O22))</f>
        <v>#VALUE!</v>
      </c>
      <c r="P22" s="4" t="e">
        <f>IF(('Background (2)'!P22)&lt;0, "0", ('Background (2)'!P22))</f>
        <v>#VALUE!</v>
      </c>
      <c r="Q22" s="4" t="e">
        <f>IF(('Background (2)'!Q22)&lt;0, "0", ('Background (2)'!Q22))</f>
        <v>#VALUE!</v>
      </c>
      <c r="R22" s="4" t="e">
        <f>IF(('Background (2)'!R22)&lt;0, "0", ('Background (2)'!R22))</f>
        <v>#VALUE!</v>
      </c>
      <c r="S22" s="4" t="e">
        <f>IF(('Background (2)'!S22)&lt;0, "0", ('Background (2)'!S22))</f>
        <v>#VALUE!</v>
      </c>
      <c r="T22" s="4" t="e">
        <f>IF(('Background (2)'!T22)&lt;0, "0", ('Background (2)'!T22))</f>
        <v>#VALUE!</v>
      </c>
      <c r="U22" s="4" t="e">
        <f>IF(('Background (2)'!U22)&lt;0, "0", ('Background (2)'!U22))</f>
        <v>#VALUE!</v>
      </c>
      <c r="V22" s="4" t="e">
        <f>IF(('Background (2)'!V22)&lt;0, "0", ('Background (2)'!V22))</f>
        <v>#VALUE!</v>
      </c>
      <c r="W22" s="4" t="e">
        <f>IF(('Background (2)'!W22)&lt;0, "0", ('Background (2)'!W22))</f>
        <v>#VALUE!</v>
      </c>
      <c r="X22" s="4" t="e">
        <f>IF(('Background (2)'!X22)&lt;0, "0", ('Background (2)'!X22))</f>
        <v>#VALUE!</v>
      </c>
      <c r="Y22" s="4" t="e">
        <f>IF(('Background (2)'!Y22)&lt;0, "0", ('Background (2)'!Y22))</f>
        <v>#VALUE!</v>
      </c>
    </row>
    <row r="23" spans="1:25" s="5" customFormat="1" ht="16.5" customHeight="1" x14ac:dyDescent="0.25">
      <c r="A23" s="4" t="str">
        <f>Averages!A23</f>
        <v>BLANK</v>
      </c>
      <c r="B23" s="4">
        <f>IF(('Background (2)'!B23)&lt;0, "0", ('Background (2)'!B23))</f>
        <v>0</v>
      </c>
      <c r="C23" s="4" t="e">
        <f>IF(('Background (2)'!C23)&lt;0, "0", ('Background (2)'!C23))</f>
        <v>#VALUE!</v>
      </c>
      <c r="D23" s="4" t="e">
        <f>IF(('Background (2)'!D23)&lt;0, "0", ('Background (2)'!D23))</f>
        <v>#VALUE!</v>
      </c>
      <c r="E23" s="4" t="e">
        <f>IF(('Background (2)'!E23)&lt;0, "0", ('Background (2)'!E23))</f>
        <v>#VALUE!</v>
      </c>
      <c r="F23" s="4" t="e">
        <f>IF(('Background (2)'!F23)&lt;0, "0", ('Background (2)'!F23))</f>
        <v>#VALUE!</v>
      </c>
      <c r="G23" s="4" t="e">
        <f>IF(('Background (2)'!G23)&lt;0, "0", ('Background (2)'!G23))</f>
        <v>#VALUE!</v>
      </c>
      <c r="H23" s="4" t="e">
        <f>IF(('Background (2)'!H23)&lt;0, "0", ('Background (2)'!H23))</f>
        <v>#VALUE!</v>
      </c>
      <c r="I23" s="4" t="e">
        <f>IF(('Background (2)'!I23)&lt;0, "0", ('Background (2)'!I23))</f>
        <v>#VALUE!</v>
      </c>
      <c r="J23" s="4" t="e">
        <f>IF(('Background (2)'!J23)&lt;0, "0", ('Background (2)'!J23))</f>
        <v>#VALUE!</v>
      </c>
      <c r="K23" s="4" t="e">
        <f>IF(('Background (2)'!K23)&lt;0, "0", ('Background (2)'!K23))</f>
        <v>#VALUE!</v>
      </c>
      <c r="L23" s="4" t="e">
        <f>IF(('Background (2)'!L23)&lt;0, "0", ('Background (2)'!L23))</f>
        <v>#VALUE!</v>
      </c>
      <c r="M23" s="4" t="e">
        <f>IF(('Background (2)'!M23)&lt;0, "0", ('Background (2)'!M23))</f>
        <v>#VALUE!</v>
      </c>
      <c r="N23" s="4" t="e">
        <f>IF(('Background (2)'!N23)&lt;0, "0", ('Background (2)'!N23))</f>
        <v>#VALUE!</v>
      </c>
      <c r="O23" s="4" t="e">
        <f>IF(('Background (2)'!O23)&lt;0, "0", ('Background (2)'!O23))</f>
        <v>#VALUE!</v>
      </c>
      <c r="P23" s="4" t="e">
        <f>IF(('Background (2)'!P23)&lt;0, "0", ('Background (2)'!P23))</f>
        <v>#VALUE!</v>
      </c>
      <c r="Q23" s="4" t="e">
        <f>IF(('Background (2)'!Q23)&lt;0, "0", ('Background (2)'!Q23))</f>
        <v>#VALUE!</v>
      </c>
      <c r="R23" s="4" t="e">
        <f>IF(('Background (2)'!R23)&lt;0, "0", ('Background (2)'!R23))</f>
        <v>#VALUE!</v>
      </c>
      <c r="S23" s="4" t="e">
        <f>IF(('Background (2)'!S23)&lt;0, "0", ('Background (2)'!S23))</f>
        <v>#VALUE!</v>
      </c>
      <c r="T23" s="4" t="e">
        <f>IF(('Background (2)'!T23)&lt;0, "0", ('Background (2)'!T23))</f>
        <v>#VALUE!</v>
      </c>
      <c r="U23" s="4" t="e">
        <f>IF(('Background (2)'!U23)&lt;0, "0", ('Background (2)'!U23))</f>
        <v>#VALUE!</v>
      </c>
      <c r="V23" s="4" t="e">
        <f>IF(('Background (2)'!V23)&lt;0, "0", ('Background (2)'!V23))</f>
        <v>#VALUE!</v>
      </c>
      <c r="W23" s="4" t="e">
        <f>IF(('Background (2)'!W23)&lt;0, "0", ('Background (2)'!W23))</f>
        <v>#VALUE!</v>
      </c>
      <c r="X23" s="4" t="e">
        <f>IF(('Background (2)'!X23)&lt;0, "0", ('Background (2)'!X23))</f>
        <v>#VALUE!</v>
      </c>
      <c r="Y23" s="4" t="e">
        <f>IF(('Background (2)'!Y23)&lt;0, "0", ('Background (2)'!Y23))</f>
        <v>#VALUE!</v>
      </c>
    </row>
    <row r="24" spans="1:25" s="5" customFormat="1" ht="16.5" customHeight="1" x14ac:dyDescent="0.25">
      <c r="A24" s="4" t="str">
        <f>Averages!A24</f>
        <v>BLANK</v>
      </c>
      <c r="B24" s="4">
        <f>IF(('Background (2)'!B24)&lt;0, "0", ('Background (2)'!B24))</f>
        <v>0</v>
      </c>
      <c r="C24" s="4" t="e">
        <f>IF(('Background (2)'!C24)&lt;0, "0", ('Background (2)'!C24))</f>
        <v>#VALUE!</v>
      </c>
      <c r="D24" s="4" t="e">
        <f>IF(('Background (2)'!D24)&lt;0, "0", ('Background (2)'!D24))</f>
        <v>#VALUE!</v>
      </c>
      <c r="E24" s="4" t="e">
        <f>IF(('Background (2)'!E24)&lt;0, "0", ('Background (2)'!E24))</f>
        <v>#VALUE!</v>
      </c>
      <c r="F24" s="4" t="e">
        <f>IF(('Background (2)'!F24)&lt;0, "0", ('Background (2)'!F24))</f>
        <v>#VALUE!</v>
      </c>
      <c r="G24" s="4" t="e">
        <f>IF(('Background (2)'!G24)&lt;0, "0", ('Background (2)'!G24))</f>
        <v>#VALUE!</v>
      </c>
      <c r="H24" s="4" t="e">
        <f>IF(('Background (2)'!H24)&lt;0, "0", ('Background (2)'!H24))</f>
        <v>#VALUE!</v>
      </c>
      <c r="I24" s="4" t="e">
        <f>IF(('Background (2)'!I24)&lt;0, "0", ('Background (2)'!I24))</f>
        <v>#VALUE!</v>
      </c>
      <c r="J24" s="4" t="e">
        <f>IF(('Background (2)'!J24)&lt;0, "0", ('Background (2)'!J24))</f>
        <v>#VALUE!</v>
      </c>
      <c r="K24" s="4" t="e">
        <f>IF(('Background (2)'!K24)&lt;0, "0", ('Background (2)'!K24))</f>
        <v>#VALUE!</v>
      </c>
      <c r="L24" s="4" t="e">
        <f>IF(('Background (2)'!L24)&lt;0, "0", ('Background (2)'!L24))</f>
        <v>#VALUE!</v>
      </c>
      <c r="M24" s="4" t="e">
        <f>IF(('Background (2)'!M24)&lt;0, "0", ('Background (2)'!M24))</f>
        <v>#VALUE!</v>
      </c>
      <c r="N24" s="4" t="e">
        <f>IF(('Background (2)'!N24)&lt;0, "0", ('Background (2)'!N24))</f>
        <v>#VALUE!</v>
      </c>
      <c r="O24" s="4" t="e">
        <f>IF(('Background (2)'!O24)&lt;0, "0", ('Background (2)'!O24))</f>
        <v>#VALUE!</v>
      </c>
      <c r="P24" s="4" t="e">
        <f>IF(('Background (2)'!P24)&lt;0, "0", ('Background (2)'!P24))</f>
        <v>#VALUE!</v>
      </c>
      <c r="Q24" s="4" t="e">
        <f>IF(('Background (2)'!Q24)&lt;0, "0", ('Background (2)'!Q24))</f>
        <v>#VALUE!</v>
      </c>
      <c r="R24" s="4" t="e">
        <f>IF(('Background (2)'!R24)&lt;0, "0", ('Background (2)'!R24))</f>
        <v>#VALUE!</v>
      </c>
      <c r="S24" s="4" t="e">
        <f>IF(('Background (2)'!S24)&lt;0, "0", ('Background (2)'!S24))</f>
        <v>#VALUE!</v>
      </c>
      <c r="T24" s="4" t="e">
        <f>IF(('Background (2)'!T24)&lt;0, "0", ('Background (2)'!T24))</f>
        <v>#VALUE!</v>
      </c>
      <c r="U24" s="4" t="e">
        <f>IF(('Background (2)'!U24)&lt;0, "0", ('Background (2)'!U24))</f>
        <v>#VALUE!</v>
      </c>
      <c r="V24" s="4" t="e">
        <f>IF(('Background (2)'!V24)&lt;0, "0", ('Background (2)'!V24))</f>
        <v>#VALUE!</v>
      </c>
      <c r="W24" s="4" t="e">
        <f>IF(('Background (2)'!W24)&lt;0, "0", ('Background (2)'!W24))</f>
        <v>#VALUE!</v>
      </c>
      <c r="X24" s="4" t="e">
        <f>IF(('Background (2)'!X24)&lt;0, "0", ('Background (2)'!X24))</f>
        <v>#VALUE!</v>
      </c>
      <c r="Y24" s="4" t="e">
        <f>IF(('Background (2)'!Y24)&lt;0, "0", ('Background (2)'!Y24))</f>
        <v>#VALUE!</v>
      </c>
    </row>
    <row r="25" spans="1:25" s="5" customFormat="1" ht="16.5" customHeight="1" x14ac:dyDescent="0.25">
      <c r="A25" s="4" t="str">
        <f>Averages!A25</f>
        <v>BLANK</v>
      </c>
      <c r="B25" s="4">
        <f>IF(('Background (2)'!B25)&lt;0, "0", ('Background (2)'!B25))</f>
        <v>0</v>
      </c>
      <c r="C25" s="4" t="e">
        <f>IF(('Background (2)'!C25)&lt;0, "0", ('Background (2)'!C25))</f>
        <v>#VALUE!</v>
      </c>
      <c r="D25" s="4" t="e">
        <f>IF(('Background (2)'!D25)&lt;0, "0", ('Background (2)'!D25))</f>
        <v>#VALUE!</v>
      </c>
      <c r="E25" s="4" t="e">
        <f>IF(('Background (2)'!E25)&lt;0, "0", ('Background (2)'!E25))</f>
        <v>#VALUE!</v>
      </c>
      <c r="F25" s="4" t="e">
        <f>IF(('Background (2)'!F25)&lt;0, "0", ('Background (2)'!F25))</f>
        <v>#VALUE!</v>
      </c>
      <c r="G25" s="4" t="e">
        <f>IF(('Background (2)'!G25)&lt;0, "0", ('Background (2)'!G25))</f>
        <v>#VALUE!</v>
      </c>
      <c r="H25" s="4" t="e">
        <f>IF(('Background (2)'!H25)&lt;0, "0", ('Background (2)'!H25))</f>
        <v>#VALUE!</v>
      </c>
      <c r="I25" s="4" t="e">
        <f>IF(('Background (2)'!I25)&lt;0, "0", ('Background (2)'!I25))</f>
        <v>#VALUE!</v>
      </c>
      <c r="J25" s="4" t="e">
        <f>IF(('Background (2)'!J25)&lt;0, "0", ('Background (2)'!J25))</f>
        <v>#VALUE!</v>
      </c>
      <c r="K25" s="4" t="e">
        <f>IF(('Background (2)'!K25)&lt;0, "0", ('Background (2)'!K25))</f>
        <v>#VALUE!</v>
      </c>
      <c r="L25" s="4" t="e">
        <f>IF(('Background (2)'!L25)&lt;0, "0", ('Background (2)'!L25))</f>
        <v>#VALUE!</v>
      </c>
      <c r="M25" s="4" t="e">
        <f>IF(('Background (2)'!M25)&lt;0, "0", ('Background (2)'!M25))</f>
        <v>#VALUE!</v>
      </c>
      <c r="N25" s="4" t="e">
        <f>IF(('Background (2)'!N25)&lt;0, "0", ('Background (2)'!N25))</f>
        <v>#VALUE!</v>
      </c>
      <c r="O25" s="4" t="e">
        <f>IF(('Background (2)'!O25)&lt;0, "0", ('Background (2)'!O25))</f>
        <v>#VALUE!</v>
      </c>
      <c r="P25" s="4" t="e">
        <f>IF(('Background (2)'!P25)&lt;0, "0", ('Background (2)'!P25))</f>
        <v>#VALUE!</v>
      </c>
      <c r="Q25" s="4" t="e">
        <f>IF(('Background (2)'!Q25)&lt;0, "0", ('Background (2)'!Q25))</f>
        <v>#VALUE!</v>
      </c>
      <c r="R25" s="4" t="e">
        <f>IF(('Background (2)'!R25)&lt;0, "0", ('Background (2)'!R25))</f>
        <v>#VALUE!</v>
      </c>
      <c r="S25" s="4" t="e">
        <f>IF(('Background (2)'!S25)&lt;0, "0", ('Background (2)'!S25))</f>
        <v>#VALUE!</v>
      </c>
      <c r="T25" s="4" t="e">
        <f>IF(('Background (2)'!T25)&lt;0, "0", ('Background (2)'!T25))</f>
        <v>#VALUE!</v>
      </c>
      <c r="U25" s="4" t="e">
        <f>IF(('Background (2)'!U25)&lt;0, "0", ('Background (2)'!U25))</f>
        <v>#VALUE!</v>
      </c>
      <c r="V25" s="4" t="e">
        <f>IF(('Background (2)'!V25)&lt;0, "0", ('Background (2)'!V25))</f>
        <v>#VALUE!</v>
      </c>
      <c r="W25" s="4" t="e">
        <f>IF(('Background (2)'!W25)&lt;0, "0", ('Background (2)'!W25))</f>
        <v>#VALUE!</v>
      </c>
      <c r="X25" s="4" t="e">
        <f>IF(('Background (2)'!X25)&lt;0, "0", ('Background (2)'!X25))</f>
        <v>#VALUE!</v>
      </c>
      <c r="Y25" s="4" t="e">
        <f>IF(('Background (2)'!Y25)&lt;0, "0", ('Background (2)'!Y25))</f>
        <v>#VALUE!</v>
      </c>
    </row>
    <row r="26" spans="1:25" s="5" customFormat="1" ht="16.5" customHeight="1" x14ac:dyDescent="0.25">
      <c r="A26" s="4" t="e">
        <f>Averages!#REF!</f>
        <v>#REF!</v>
      </c>
      <c r="B26" s="4" t="e">
        <f>IF(('Background (2)'!B26)&lt;0, "0", ('Background (2)'!B26))</f>
        <v>#REF!</v>
      </c>
      <c r="C26" s="4" t="e">
        <f>IF(('Background (2)'!C26)&lt;0, "0", ('Background (2)'!C26))</f>
        <v>#REF!</v>
      </c>
      <c r="D26" s="4" t="e">
        <f>IF(('Background (2)'!D26)&lt;0, "0", ('Background (2)'!D26))</f>
        <v>#REF!</v>
      </c>
      <c r="E26" s="4" t="e">
        <f>IF(('Background (2)'!E26)&lt;0, "0", ('Background (2)'!E26))</f>
        <v>#REF!</v>
      </c>
      <c r="F26" s="4" t="e">
        <f>IF(('Background (2)'!F26)&lt;0, "0", ('Background (2)'!F26))</f>
        <v>#REF!</v>
      </c>
      <c r="G26" s="4" t="e">
        <f>IF(('Background (2)'!G26)&lt;0, "0", ('Background (2)'!G26))</f>
        <v>#REF!</v>
      </c>
      <c r="H26" s="4" t="e">
        <f>IF(('Background (2)'!H26)&lt;0, "0", ('Background (2)'!H26))</f>
        <v>#REF!</v>
      </c>
      <c r="I26" s="4" t="e">
        <f>IF(('Background (2)'!I26)&lt;0, "0", ('Background (2)'!I26))</f>
        <v>#REF!</v>
      </c>
      <c r="J26" s="4" t="e">
        <f>IF(('Background (2)'!J26)&lt;0, "0", ('Background (2)'!J26))</f>
        <v>#REF!</v>
      </c>
      <c r="K26" s="4" t="e">
        <f>IF(('Background (2)'!K26)&lt;0, "0", ('Background (2)'!K26))</f>
        <v>#REF!</v>
      </c>
      <c r="L26" s="4" t="e">
        <f>IF(('Background (2)'!L26)&lt;0, "0", ('Background (2)'!L26))</f>
        <v>#REF!</v>
      </c>
      <c r="M26" s="4" t="e">
        <f>IF(('Background (2)'!M26)&lt;0, "0", ('Background (2)'!M26))</f>
        <v>#REF!</v>
      </c>
      <c r="N26" s="4" t="e">
        <f>IF(('Background (2)'!N26)&lt;0, "0", ('Background (2)'!N26))</f>
        <v>#REF!</v>
      </c>
      <c r="O26" s="4" t="e">
        <f>IF(('Background (2)'!O26)&lt;0, "0", ('Background (2)'!O26))</f>
        <v>#REF!</v>
      </c>
      <c r="P26" s="4" t="e">
        <f>IF(('Background (2)'!P26)&lt;0, "0", ('Background (2)'!P26))</f>
        <v>#REF!</v>
      </c>
      <c r="Q26" s="4" t="e">
        <f>IF(('Background (2)'!Q26)&lt;0, "0", ('Background (2)'!Q26))</f>
        <v>#REF!</v>
      </c>
      <c r="R26" s="4" t="e">
        <f>IF(('Background (2)'!R26)&lt;0, "0", ('Background (2)'!R26))</f>
        <v>#REF!</v>
      </c>
      <c r="S26" s="4" t="e">
        <f>IF(('Background (2)'!S26)&lt;0, "0", ('Background (2)'!S26))</f>
        <v>#REF!</v>
      </c>
      <c r="T26" s="4" t="e">
        <f>IF(('Background (2)'!T26)&lt;0, "0", ('Background (2)'!T26))</f>
        <v>#REF!</v>
      </c>
      <c r="U26" s="4" t="e">
        <f>IF(('Background (2)'!U26)&lt;0, "0", ('Background (2)'!U26))</f>
        <v>#REF!</v>
      </c>
      <c r="V26" s="4" t="e">
        <f>IF(('Background (2)'!V26)&lt;0, "0", ('Background (2)'!V26))</f>
        <v>#REF!</v>
      </c>
      <c r="W26" s="4" t="e">
        <f>IF(('Background (2)'!W26)&lt;0, "0", ('Background (2)'!W26))</f>
        <v>#REF!</v>
      </c>
      <c r="X26" s="4" t="e">
        <f>IF(('Background (2)'!X26)&lt;0, "0", ('Background (2)'!X26))</f>
        <v>#REF!</v>
      </c>
      <c r="Y26" s="4" t="e">
        <f>IF(('Background (2)'!Y26)&lt;0, "0", ('Background (2)'!Y26))</f>
        <v>#REF!</v>
      </c>
    </row>
    <row r="27" spans="1:25" s="5" customFormat="1" ht="16.5" customHeight="1" x14ac:dyDescent="0.25">
      <c r="A27" s="4" t="e">
        <f>Averages!#REF!</f>
        <v>#REF!</v>
      </c>
      <c r="B27" s="4" t="e">
        <f>IF(('Background (2)'!B27)&lt;0, "0", ('Background (2)'!B27))</f>
        <v>#REF!</v>
      </c>
      <c r="C27" s="4" t="e">
        <f>IF(('Background (2)'!C27)&lt;0, "0", ('Background (2)'!C27))</f>
        <v>#REF!</v>
      </c>
      <c r="D27" s="4" t="e">
        <f>IF(('Background (2)'!D27)&lt;0, "0", ('Background (2)'!D27))</f>
        <v>#REF!</v>
      </c>
      <c r="E27" s="4" t="e">
        <f>IF(('Background (2)'!E27)&lt;0, "0", ('Background (2)'!E27))</f>
        <v>#REF!</v>
      </c>
      <c r="F27" s="4" t="e">
        <f>IF(('Background (2)'!F27)&lt;0, "0", ('Background (2)'!F27))</f>
        <v>#REF!</v>
      </c>
      <c r="G27" s="4" t="e">
        <f>IF(('Background (2)'!G27)&lt;0, "0", ('Background (2)'!G27))</f>
        <v>#REF!</v>
      </c>
      <c r="H27" s="4" t="e">
        <f>IF(('Background (2)'!H27)&lt;0, "0", ('Background (2)'!H27))</f>
        <v>#REF!</v>
      </c>
      <c r="I27" s="4" t="e">
        <f>IF(('Background (2)'!I27)&lt;0, "0", ('Background (2)'!I27))</f>
        <v>#REF!</v>
      </c>
      <c r="J27" s="4" t="e">
        <f>IF(('Background (2)'!J27)&lt;0, "0", ('Background (2)'!J27))</f>
        <v>#REF!</v>
      </c>
      <c r="K27" s="4" t="e">
        <f>IF(('Background (2)'!K27)&lt;0, "0", ('Background (2)'!K27))</f>
        <v>#REF!</v>
      </c>
      <c r="L27" s="4" t="e">
        <f>IF(('Background (2)'!L27)&lt;0, "0", ('Background (2)'!L27))</f>
        <v>#REF!</v>
      </c>
      <c r="M27" s="4" t="e">
        <f>IF(('Background (2)'!M27)&lt;0, "0", ('Background (2)'!M27))</f>
        <v>#REF!</v>
      </c>
      <c r="N27" s="4" t="e">
        <f>IF(('Background (2)'!N27)&lt;0, "0", ('Background (2)'!N27))</f>
        <v>#REF!</v>
      </c>
      <c r="O27" s="4" t="e">
        <f>IF(('Background (2)'!O27)&lt;0, "0", ('Background (2)'!O27))</f>
        <v>#REF!</v>
      </c>
      <c r="P27" s="4" t="e">
        <f>IF(('Background (2)'!P27)&lt;0, "0", ('Background (2)'!P27))</f>
        <v>#REF!</v>
      </c>
      <c r="Q27" s="4" t="e">
        <f>IF(('Background (2)'!Q27)&lt;0, "0", ('Background (2)'!Q27))</f>
        <v>#REF!</v>
      </c>
      <c r="R27" s="4" t="e">
        <f>IF(('Background (2)'!R27)&lt;0, "0", ('Background (2)'!R27))</f>
        <v>#REF!</v>
      </c>
      <c r="S27" s="4" t="e">
        <f>IF(('Background (2)'!S27)&lt;0, "0", ('Background (2)'!S27))</f>
        <v>#REF!</v>
      </c>
      <c r="T27" s="4" t="e">
        <f>IF(('Background (2)'!T27)&lt;0, "0", ('Background (2)'!T27))</f>
        <v>#REF!</v>
      </c>
      <c r="U27" s="4" t="e">
        <f>IF(('Background (2)'!U27)&lt;0, "0", ('Background (2)'!U27))</f>
        <v>#REF!</v>
      </c>
      <c r="V27" s="4" t="e">
        <f>IF(('Background (2)'!V27)&lt;0, "0", ('Background (2)'!V27))</f>
        <v>#REF!</v>
      </c>
      <c r="W27" s="4" t="e">
        <f>IF(('Background (2)'!W27)&lt;0, "0", ('Background (2)'!W27))</f>
        <v>#REF!</v>
      </c>
      <c r="X27" s="4" t="e">
        <f>IF(('Background (2)'!X27)&lt;0, "0", ('Background (2)'!X27))</f>
        <v>#REF!</v>
      </c>
      <c r="Y27" s="4" t="e">
        <f>IF(('Background (2)'!Y27)&lt;0, "0", ('Background (2)'!Y27))</f>
        <v>#REF!</v>
      </c>
    </row>
    <row r="28" spans="1:25" ht="16.5" customHeight="1" x14ac:dyDescent="0.25">
      <c r="D28" s="3"/>
    </row>
    <row r="29" spans="1:25" ht="16.5" customHeight="1" x14ac:dyDescent="0.25">
      <c r="D29" s="3"/>
    </row>
    <row r="30" spans="1:25" ht="16.5" customHeight="1" x14ac:dyDescent="0.25">
      <c r="D30" s="3"/>
    </row>
    <row r="31" spans="1:25" ht="16.5" customHeight="1" x14ac:dyDescent="0.25">
      <c r="D31" s="3"/>
    </row>
    <row r="32" spans="1:25" ht="16.5" customHeight="1" x14ac:dyDescent="0.25">
      <c r="D32" s="3"/>
    </row>
    <row r="33" spans="4:4" ht="16.5" customHeight="1" x14ac:dyDescent="0.25">
      <c r="D33" s="3"/>
    </row>
    <row r="34" spans="4:4" ht="16.5" customHeight="1" x14ac:dyDescent="0.25">
      <c r="D34" s="3"/>
    </row>
    <row r="35" spans="4:4" ht="16.5" customHeight="1" x14ac:dyDescent="0.25">
      <c r="D35" s="3"/>
    </row>
    <row r="36" spans="4:4" ht="16.5" customHeight="1" x14ac:dyDescent="0.25">
      <c r="D36" s="3"/>
    </row>
    <row r="37" spans="4:4" ht="16.5" customHeight="1" x14ac:dyDescent="0.25">
      <c r="D37" s="3"/>
    </row>
    <row r="38" spans="4:4" ht="16.5" customHeight="1" x14ac:dyDescent="0.25">
      <c r="D38" s="3"/>
    </row>
    <row r="39" spans="4:4" ht="16.5" customHeight="1" x14ac:dyDescent="0.25">
      <c r="D39" s="3"/>
    </row>
    <row r="40" spans="4:4" ht="16.5" customHeight="1" x14ac:dyDescent="0.25">
      <c r="D40" s="3"/>
    </row>
    <row r="41" spans="4:4" ht="16.5" customHeight="1" x14ac:dyDescent="0.25">
      <c r="D41" s="3"/>
    </row>
    <row r="42" spans="4:4" ht="16.5" customHeight="1" x14ac:dyDescent="0.25">
      <c r="D42" s="3"/>
    </row>
    <row r="43" spans="4:4" ht="16.5" customHeight="1" x14ac:dyDescent="0.25">
      <c r="D43" s="3"/>
    </row>
    <row r="44" spans="4:4" ht="16.5" customHeight="1" x14ac:dyDescent="0.25">
      <c r="D44" s="3"/>
    </row>
    <row r="45" spans="4:4" ht="16.5" customHeight="1" x14ac:dyDescent="0.25">
      <c r="D45" s="3"/>
    </row>
    <row r="46" spans="4:4" ht="16.5" customHeight="1" x14ac:dyDescent="0.25">
      <c r="D46" s="3"/>
    </row>
    <row r="47" spans="4:4" ht="16.5" customHeight="1" x14ac:dyDescent="0.25">
      <c r="D47" s="3"/>
    </row>
    <row r="48" spans="4:4" ht="16.5" customHeight="1" x14ac:dyDescent="0.25">
      <c r="D48" s="3"/>
    </row>
    <row r="49" spans="4:4" ht="16.5" customHeight="1" x14ac:dyDescent="0.25">
      <c r="D49" s="3"/>
    </row>
    <row r="50" spans="4:4" ht="16.5" customHeight="1" x14ac:dyDescent="0.25">
      <c r="D50" s="3"/>
    </row>
    <row r="51" spans="4:4" ht="16.5" customHeight="1" x14ac:dyDescent="0.25">
      <c r="D51" s="3"/>
    </row>
    <row r="52" spans="4:4" ht="16.5" customHeight="1" x14ac:dyDescent="0.25">
      <c r="D52" s="3"/>
    </row>
    <row r="53" spans="4:4" ht="16.5" customHeight="1" x14ac:dyDescent="0.25">
      <c r="D53" s="3"/>
    </row>
    <row r="54" spans="4:4" ht="16.5" customHeight="1" x14ac:dyDescent="0.25">
      <c r="D54" s="3"/>
    </row>
    <row r="55" spans="4:4" ht="16.5" customHeight="1" x14ac:dyDescent="0.25">
      <c r="D55" s="3"/>
    </row>
    <row r="56" spans="4:4" ht="16.5" customHeight="1" x14ac:dyDescent="0.25">
      <c r="D56" s="3"/>
    </row>
    <row r="57" spans="4:4" ht="16.5" customHeight="1" x14ac:dyDescent="0.25">
      <c r="D57" s="3"/>
    </row>
    <row r="58" spans="4:4" ht="16.5" customHeight="1" x14ac:dyDescent="0.25">
      <c r="D58" s="3"/>
    </row>
    <row r="59" spans="4:4" ht="16.5" customHeight="1" x14ac:dyDescent="0.25">
      <c r="D59" s="3"/>
    </row>
    <row r="60" spans="4:4" ht="16.5" customHeight="1" x14ac:dyDescent="0.25">
      <c r="D60" s="3"/>
    </row>
    <row r="61" spans="4:4" ht="16.5" customHeight="1" x14ac:dyDescent="0.25">
      <c r="D61" s="3"/>
    </row>
    <row r="62" spans="4:4" ht="16.5" customHeight="1" x14ac:dyDescent="0.25">
      <c r="D62" s="3"/>
    </row>
    <row r="63" spans="4:4" ht="16.5" customHeight="1" x14ac:dyDescent="0.25">
      <c r="D63" s="3"/>
    </row>
    <row r="64" spans="4:4" ht="16.5" customHeight="1" x14ac:dyDescent="0.25">
      <c r="D64" s="3"/>
    </row>
    <row r="65" spans="4:4" ht="16.5" customHeight="1" x14ac:dyDescent="0.25">
      <c r="D65" s="3"/>
    </row>
    <row r="66" spans="4:4" ht="16.5" customHeight="1" x14ac:dyDescent="0.25">
      <c r="D66" s="3"/>
    </row>
    <row r="67" spans="4:4" ht="16.5" customHeight="1" x14ac:dyDescent="0.25">
      <c r="D67" s="3"/>
    </row>
    <row r="68" spans="4:4" ht="16.5" customHeight="1" x14ac:dyDescent="0.25">
      <c r="D68" s="3"/>
    </row>
    <row r="69" spans="4:4" ht="16.5" customHeight="1" x14ac:dyDescent="0.25">
      <c r="D69" s="3"/>
    </row>
    <row r="70" spans="4:4" ht="16.5" customHeight="1" x14ac:dyDescent="0.25">
      <c r="D70" s="3"/>
    </row>
    <row r="71" spans="4:4" ht="16.5" customHeight="1" x14ac:dyDescent="0.25">
      <c r="D71" s="3"/>
    </row>
    <row r="72" spans="4:4" ht="16.5" customHeight="1" x14ac:dyDescent="0.25">
      <c r="D72" s="3"/>
    </row>
    <row r="73" spans="4:4" ht="16.5" customHeight="1" x14ac:dyDescent="0.25">
      <c r="D73" s="3"/>
    </row>
    <row r="74" spans="4:4" ht="16.5" customHeight="1" x14ac:dyDescent="0.25">
      <c r="D74" s="3"/>
    </row>
    <row r="75" spans="4:4" ht="16.5" customHeight="1" x14ac:dyDescent="0.25">
      <c r="D75" s="3"/>
    </row>
    <row r="76" spans="4:4" ht="16.5" customHeight="1" x14ac:dyDescent="0.25">
      <c r="D76" s="3"/>
    </row>
    <row r="77" spans="4:4" ht="16.5" customHeight="1" x14ac:dyDescent="0.25">
      <c r="D77" s="3"/>
    </row>
    <row r="78" spans="4:4" ht="16.5" customHeight="1" x14ac:dyDescent="0.25">
      <c r="D78" s="3"/>
    </row>
    <row r="79" spans="4:4" ht="16.5" customHeight="1" x14ac:dyDescent="0.25">
      <c r="D79" s="3"/>
    </row>
    <row r="80" spans="4:4" ht="16.5" customHeight="1" x14ac:dyDescent="0.25">
      <c r="D80" s="3"/>
    </row>
    <row r="81" spans="4:4" ht="16.5" customHeight="1" x14ac:dyDescent="0.25">
      <c r="D81" s="3"/>
    </row>
    <row r="82" spans="4:4" ht="16.5" customHeight="1" x14ac:dyDescent="0.25">
      <c r="D82" s="3"/>
    </row>
    <row r="83" spans="4:4" ht="16.5" customHeight="1" x14ac:dyDescent="0.25">
      <c r="D83" s="3"/>
    </row>
    <row r="84" spans="4:4" ht="16.5" customHeight="1" x14ac:dyDescent="0.25">
      <c r="D84" s="3"/>
    </row>
    <row r="85" spans="4:4" ht="16.5" customHeight="1" x14ac:dyDescent="0.25">
      <c r="D85" s="3"/>
    </row>
    <row r="86" spans="4:4" ht="16.5" customHeight="1" x14ac:dyDescent="0.25">
      <c r="D86" s="3"/>
    </row>
    <row r="87" spans="4:4" ht="16.5" customHeight="1" x14ac:dyDescent="0.25">
      <c r="D87" s="3"/>
    </row>
    <row r="88" spans="4:4" ht="16.5" customHeight="1" x14ac:dyDescent="0.25">
      <c r="D88" s="3"/>
    </row>
    <row r="89" spans="4:4" ht="16.5" customHeight="1" x14ac:dyDescent="0.25">
      <c r="D89" s="3"/>
    </row>
    <row r="90" spans="4:4" ht="16.5" customHeight="1" x14ac:dyDescent="0.25">
      <c r="D90" s="3"/>
    </row>
    <row r="91" spans="4:4" ht="16.5" customHeight="1" x14ac:dyDescent="0.25">
      <c r="D91" s="3"/>
    </row>
    <row r="92" spans="4:4" ht="16.5" customHeight="1" x14ac:dyDescent="0.25">
      <c r="D92" s="3"/>
    </row>
    <row r="93" spans="4:4" ht="16.5" customHeight="1" x14ac:dyDescent="0.25">
      <c r="D93" s="3"/>
    </row>
    <row r="94" spans="4:4" ht="16.5" customHeight="1" x14ac:dyDescent="0.25">
      <c r="D94" s="3"/>
    </row>
    <row r="95" spans="4:4" ht="16.5" customHeight="1" x14ac:dyDescent="0.25">
      <c r="D95" s="3"/>
    </row>
    <row r="96" spans="4:4" ht="16.5" customHeight="1" x14ac:dyDescent="0.25">
      <c r="D96" s="3"/>
    </row>
    <row r="97" spans="4:4" ht="16.5" customHeight="1" x14ac:dyDescent="0.25">
      <c r="D97" s="3"/>
    </row>
    <row r="98" spans="4:4" ht="16.5" customHeight="1" x14ac:dyDescent="0.25">
      <c r="D98" s="3"/>
    </row>
    <row r="99" spans="4:4" ht="16.5" customHeight="1" x14ac:dyDescent="0.25">
      <c r="D99" s="3"/>
    </row>
    <row r="100" spans="4:4" ht="16.5" customHeight="1" x14ac:dyDescent="0.25">
      <c r="D100" s="3"/>
    </row>
    <row r="101" spans="4:4" ht="16.5" customHeight="1" x14ac:dyDescent="0.25">
      <c r="D101" s="3"/>
    </row>
    <row r="102" spans="4:4" ht="16.5" customHeight="1" x14ac:dyDescent="0.25">
      <c r="D102" s="3"/>
    </row>
    <row r="103" spans="4:4" ht="16.5" customHeight="1" x14ac:dyDescent="0.25">
      <c r="D103" s="3"/>
    </row>
    <row r="104" spans="4:4" ht="16.5" customHeight="1" x14ac:dyDescent="0.25">
      <c r="D104" s="3"/>
    </row>
    <row r="105" spans="4:4" ht="16.5" customHeight="1" x14ac:dyDescent="0.25">
      <c r="D105" s="3"/>
    </row>
    <row r="106" spans="4:4" ht="16.5" customHeight="1" x14ac:dyDescent="0.25">
      <c r="D106" s="3"/>
    </row>
    <row r="107" spans="4:4" ht="16.5" customHeight="1" x14ac:dyDescent="0.25">
      <c r="D107" s="3"/>
    </row>
    <row r="108" spans="4:4" ht="16.5" customHeight="1" x14ac:dyDescent="0.25">
      <c r="D108" s="3"/>
    </row>
    <row r="109" spans="4:4" ht="16.5" customHeight="1" x14ac:dyDescent="0.25">
      <c r="D109" s="3"/>
    </row>
    <row r="110" spans="4:4" ht="16.5" customHeight="1" x14ac:dyDescent="0.25">
      <c r="D110" s="3"/>
    </row>
    <row r="111" spans="4:4" ht="16.5" customHeight="1" x14ac:dyDescent="0.25">
      <c r="D111" s="3"/>
    </row>
    <row r="112" spans="4:4" ht="16.5" customHeight="1" x14ac:dyDescent="0.25">
      <c r="D112" s="3"/>
    </row>
    <row r="113" spans="4:4" ht="16.5" customHeight="1" x14ac:dyDescent="0.25">
      <c r="D113" s="3"/>
    </row>
    <row r="114" spans="4:4" ht="16.5" customHeight="1" x14ac:dyDescent="0.25">
      <c r="D114" s="3"/>
    </row>
    <row r="115" spans="4:4" ht="16.5" customHeight="1" x14ac:dyDescent="0.25">
      <c r="D115" s="3"/>
    </row>
    <row r="116" spans="4:4" ht="16.5" customHeight="1" x14ac:dyDescent="0.25">
      <c r="D116" s="3"/>
    </row>
    <row r="117" spans="4:4" ht="16.5" customHeight="1" x14ac:dyDescent="0.25">
      <c r="D117" s="3"/>
    </row>
    <row r="118" spans="4:4" ht="16.5" customHeight="1" x14ac:dyDescent="0.25">
      <c r="D118" s="3"/>
    </row>
    <row r="119" spans="4:4" ht="16.5" customHeight="1" x14ac:dyDescent="0.25">
      <c r="D119" s="3"/>
    </row>
    <row r="120" spans="4:4" ht="16.5" customHeight="1" x14ac:dyDescent="0.25">
      <c r="D120" s="3"/>
    </row>
    <row r="121" spans="4:4" ht="16.5" customHeight="1" x14ac:dyDescent="0.25">
      <c r="D121" s="3"/>
    </row>
    <row r="122" spans="4:4" ht="16.5" customHeight="1" x14ac:dyDescent="0.25">
      <c r="D122" s="3"/>
    </row>
    <row r="123" spans="4:4" ht="16.5" customHeight="1" x14ac:dyDescent="0.25">
      <c r="D123" s="3"/>
    </row>
    <row r="124" spans="4:4" ht="16.5" customHeight="1" x14ac:dyDescent="0.25">
      <c r="D124" s="3"/>
    </row>
    <row r="125" spans="4:4" ht="16.5" customHeight="1" x14ac:dyDescent="0.25">
      <c r="D125" s="3"/>
    </row>
    <row r="126" spans="4:4" ht="16.5" customHeight="1" x14ac:dyDescent="0.25">
      <c r="D126" s="3"/>
    </row>
    <row r="127" spans="4:4" ht="16.5" customHeight="1" x14ac:dyDescent="0.25">
      <c r="D127" s="3"/>
    </row>
    <row r="128" spans="4:4" ht="16.5" customHeight="1" x14ac:dyDescent="0.25">
      <c r="D128" s="3"/>
    </row>
    <row r="129" spans="4:4" ht="16.5" customHeight="1" x14ac:dyDescent="0.25">
      <c r="D129" s="3"/>
    </row>
    <row r="130" spans="4:4" ht="16.5" customHeight="1" x14ac:dyDescent="0.25">
      <c r="D130" s="3"/>
    </row>
    <row r="131" spans="4:4" ht="16.5" customHeight="1" x14ac:dyDescent="0.25">
      <c r="D131" s="3"/>
    </row>
  </sheetData>
  <sheetProtection password="819A" sheet="1" objects="1" scenarios="1"/>
  <phoneticPr fontId="0" type="noConversion"/>
  <pageMargins left="0.75" right="0.75" top="1" bottom="1" header="0.5" footer="0.5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04"/>
  <sheetViews>
    <sheetView workbookViewId="0">
      <pane xSplit="1" ySplit="6" topLeftCell="B19" activePane="bottomRight" state="frozen"/>
      <selection activeCell="B6" sqref="B6"/>
      <selection pane="topRight" activeCell="B6" sqref="B6"/>
      <selection pane="bottomLeft" activeCell="B6" sqref="B6"/>
      <selection pane="bottomRight" activeCell="A27" sqref="A25:IV27"/>
    </sheetView>
  </sheetViews>
  <sheetFormatPr defaultColWidth="9.109375" defaultRowHeight="16.5" customHeight="1" x14ac:dyDescent="0.25"/>
  <cols>
    <col min="1" max="1" width="18" style="62" customWidth="1"/>
    <col min="2" max="4" width="13" style="63" customWidth="1"/>
    <col min="5" max="5" width="16.6640625" style="63" customWidth="1"/>
    <col min="6" max="25" width="13" style="63" customWidth="1"/>
    <col min="26" max="16384" width="9.109375" style="63"/>
  </cols>
  <sheetData>
    <row r="2" spans="1:25" ht="16.5" customHeight="1" x14ac:dyDescent="0.3">
      <c r="A2" s="60" t="str">
        <f>'Aligning data'!A1</f>
        <v>RayBio® Cytokine Antibody Arrays --AAM-TCR-1</v>
      </c>
    </row>
    <row r="3" spans="1:25" ht="16.5" customHeight="1" x14ac:dyDescent="0.25">
      <c r="A3" s="64"/>
    </row>
    <row r="4" spans="1:25" ht="16.5" customHeight="1" x14ac:dyDescent="0.25">
      <c r="A4" s="74" t="s">
        <v>36</v>
      </c>
    </row>
    <row r="6" spans="1:25" s="66" customFormat="1" ht="16.5" customHeight="1" x14ac:dyDescent="0.25">
      <c r="A6" s="62"/>
      <c r="B6" s="66" t="str">
        <f>'Bg Substraction (2)'!B4</f>
        <v>Sample 1</v>
      </c>
      <c r="C6" s="66" t="str">
        <f>'Bg Substraction (2)'!C4</f>
        <v>Sample 2</v>
      </c>
      <c r="D6" s="66" t="str">
        <f>'Bg Substraction (2)'!D4</f>
        <v>Sample 3</v>
      </c>
      <c r="E6" s="66" t="str">
        <f>'Bg Substraction (2)'!E4</f>
        <v>Sample 4</v>
      </c>
      <c r="F6" s="66" t="str">
        <f>'Bg Substraction (2)'!F4</f>
        <v>Sample 5</v>
      </c>
      <c r="G6" s="66" t="str">
        <f>'Bg Substraction (2)'!G4</f>
        <v>Sample 6</v>
      </c>
      <c r="H6" s="66" t="str">
        <f>'Bg Substraction (2)'!H4</f>
        <v>Sample 7</v>
      </c>
      <c r="I6" s="66" t="str">
        <f>'Bg Substraction (2)'!I4</f>
        <v>Sample 8</v>
      </c>
      <c r="J6" s="66" t="str">
        <f>'Bg Substraction (2)'!J4</f>
        <v>Sample 9</v>
      </c>
      <c r="K6" s="66" t="str">
        <f>'Bg Substraction (2)'!K4</f>
        <v>Sample 10</v>
      </c>
      <c r="L6" s="66" t="str">
        <f>'Bg Substraction (2)'!L4</f>
        <v>Sample 11</v>
      </c>
      <c r="M6" s="66" t="str">
        <f>'Bg Substraction (2)'!M4</f>
        <v>Sample 12</v>
      </c>
      <c r="N6" s="66" t="str">
        <f>'Bg Substraction (2)'!N4</f>
        <v>Sample 13</v>
      </c>
      <c r="O6" s="66" t="str">
        <f>'Bg Substraction (2)'!O4</f>
        <v>Sample 14</v>
      </c>
      <c r="P6" s="66" t="str">
        <f>'Bg Substraction (2)'!P4</f>
        <v>Sample 15</v>
      </c>
      <c r="Q6" s="66" t="str">
        <f>'Bg Substraction (2)'!Q4</f>
        <v>SAMPLE 16</v>
      </c>
      <c r="R6" s="66" t="str">
        <f>'Bg Substraction (2)'!R4</f>
        <v>SAMPLE 17</v>
      </c>
      <c r="S6" s="66" t="str">
        <f>'Bg Substraction (2)'!S4</f>
        <v>SAMPLE 18</v>
      </c>
      <c r="T6" s="66" t="str">
        <f>'Bg Substraction (2)'!T4</f>
        <v>SAMPLE 19</v>
      </c>
      <c r="U6" s="66" t="str">
        <f>'Bg Substraction (2)'!U4</f>
        <v>SAMPLE 20</v>
      </c>
      <c r="V6" s="66" t="str">
        <f>'Bg Substraction (2)'!V4</f>
        <v>SAMPLE 21</v>
      </c>
      <c r="W6" s="66" t="str">
        <f>'Bg Substraction (2)'!W4</f>
        <v>SAMPLE 22</v>
      </c>
      <c r="X6" s="66" t="str">
        <f>'Bg Substraction (2)'!X4</f>
        <v>SAMPLE 23</v>
      </c>
      <c r="Y6" s="66" t="str">
        <f>'Bg Substraction (2)'!Y4</f>
        <v>SAMPLE 24</v>
      </c>
    </row>
    <row r="7" spans="1:25" s="66" customFormat="1" ht="16.5" customHeight="1" x14ac:dyDescent="0.25">
      <c r="A7" s="62"/>
    </row>
    <row r="8" spans="1:25" s="69" customFormat="1" ht="16.5" customHeight="1" x14ac:dyDescent="0.25">
      <c r="A8" s="67" t="str">
        <f>'Bg Substraction (2)'!A6</f>
        <v>POS</v>
      </c>
      <c r="B8" s="68" t="e">
        <f>'Bg Substraction (2)'!B6*'Bg Substraction (2)'!B6/'Bg Substraction (2)'!B6</f>
        <v>#DIV/0!</v>
      </c>
      <c r="C8" s="68" t="e">
        <f>'Bg Substraction (2)'!C6*'Bg Substraction (2)'!B6/'Bg Substraction (2)'!C6</f>
        <v>#VALUE!</v>
      </c>
      <c r="D8" s="68" t="e">
        <f>'Bg Substraction (2)'!D6*'Bg Substraction (2)'!B6/'Bg Substraction (2)'!D6</f>
        <v>#VALUE!</v>
      </c>
      <c r="E8" s="68" t="e">
        <f>'Bg Substraction (2)'!E6*'Bg Substraction (2)'!B6/'Bg Substraction (2)'!E6</f>
        <v>#VALUE!</v>
      </c>
      <c r="F8" s="68" t="e">
        <f>'Bg Substraction (2)'!F6*'Bg Substraction (2)'!B6/'Bg Substraction (2)'!F6</f>
        <v>#VALUE!</v>
      </c>
      <c r="G8" s="68" t="e">
        <f>'Bg Substraction (2)'!G6*'Bg Substraction (2)'!B6/'Bg Substraction (2)'!G6</f>
        <v>#VALUE!</v>
      </c>
      <c r="H8" s="68" t="e">
        <f>'Bg Substraction (2)'!H6*'Bg Substraction (2)'!B6/'Bg Substraction (2)'!H6</f>
        <v>#VALUE!</v>
      </c>
      <c r="I8" s="68" t="e">
        <f>'Bg Substraction (2)'!I6*'Bg Substraction (2)'!B6/'Bg Substraction (2)'!I6</f>
        <v>#VALUE!</v>
      </c>
      <c r="J8" s="68" t="e">
        <f>'Bg Substraction (2)'!J6*'Bg Substraction (2)'!B6/'Bg Substraction (2)'!J6</f>
        <v>#VALUE!</v>
      </c>
      <c r="K8" s="68" t="e">
        <f>'Bg Substraction (2)'!K6*'Bg Substraction (2)'!B6/'Bg Substraction (2)'!K6</f>
        <v>#VALUE!</v>
      </c>
      <c r="L8" s="68" t="e">
        <f>'Bg Substraction (2)'!L6*'Bg Substraction (2)'!B6/'Bg Substraction (2)'!L6</f>
        <v>#VALUE!</v>
      </c>
      <c r="M8" s="68" t="e">
        <f>'Bg Substraction (2)'!M6*'Bg Substraction (2)'!B6/'Bg Substraction (2)'!M6</f>
        <v>#VALUE!</v>
      </c>
      <c r="N8" s="68" t="e">
        <f>'Bg Substraction (2)'!N6*'Bg Substraction (2)'!B6/'Bg Substraction (2)'!N6</f>
        <v>#VALUE!</v>
      </c>
      <c r="O8" s="68" t="e">
        <f>'Bg Substraction (2)'!O6*'Bg Substraction (2)'!B6/'Bg Substraction (2)'!O6</f>
        <v>#VALUE!</v>
      </c>
      <c r="P8" s="68" t="e">
        <f>'Bg Substraction (2)'!P6*'Bg Substraction (2)'!B6/'Bg Substraction (2)'!P6</f>
        <v>#VALUE!</v>
      </c>
      <c r="Q8" s="68" t="e">
        <f>'Bg Substraction (2)'!Q6*'Bg Substraction (2)'!B6/'Bg Substraction (2)'!Q6</f>
        <v>#VALUE!</v>
      </c>
      <c r="R8" s="68" t="e">
        <f>'Bg Substraction (2)'!R6*'Bg Substraction (2)'!B6/'Bg Substraction (2)'!R6</f>
        <v>#VALUE!</v>
      </c>
      <c r="S8" s="68" t="e">
        <f>'Bg Substraction (2)'!S6*'Bg Substraction (2)'!B6/'Bg Substraction (2)'!S6</f>
        <v>#VALUE!</v>
      </c>
      <c r="T8" s="68" t="e">
        <f>'Bg Substraction (2)'!T6*'Bg Substraction (2)'!B6/'Bg Substraction (2)'!T6</f>
        <v>#VALUE!</v>
      </c>
      <c r="U8" s="68" t="e">
        <f>'Bg Substraction (2)'!U6*'Bg Substraction (2)'!B6/'Bg Substraction (2)'!U6</f>
        <v>#VALUE!</v>
      </c>
      <c r="V8" s="68" t="e">
        <f>'Bg Substraction (2)'!V6*'Bg Substraction (2)'!B6/'Bg Substraction (2)'!V6</f>
        <v>#VALUE!</v>
      </c>
      <c r="W8" s="68" t="e">
        <f>'Bg Substraction (2)'!W6*'Bg Substraction (2)'!B6/'Bg Substraction (2)'!W6</f>
        <v>#VALUE!</v>
      </c>
      <c r="X8" s="68" t="e">
        <f>'Bg Substraction (2)'!X6*'Bg Substraction (2)'!B6/'Bg Substraction (2)'!X6</f>
        <v>#VALUE!</v>
      </c>
      <c r="Y8" s="68" t="e">
        <f>'Bg Substraction (2)'!Y6*'Bg Substraction (2)'!B6/'Bg Substraction (2)'!Y6</f>
        <v>#VALUE!</v>
      </c>
    </row>
    <row r="9" spans="1:25" s="69" customFormat="1" ht="16.5" customHeight="1" x14ac:dyDescent="0.25">
      <c r="A9" s="67" t="str">
        <f>'Bg Substraction (2)'!A7</f>
        <v>NEG</v>
      </c>
      <c r="B9" s="68" t="e">
        <f>'Bg Substraction (2)'!B7*'Bg Substraction (2)'!B6/'Bg Substraction (2)'!B6</f>
        <v>#DIV/0!</v>
      </c>
      <c r="C9" s="68" t="e">
        <f>'Bg Substraction (2)'!C7*'Bg Substraction (2)'!B6/'Bg Substraction (2)'!C6</f>
        <v>#VALUE!</v>
      </c>
      <c r="D9" s="68" t="e">
        <f>'Bg Substraction (2)'!D7*'Bg Substraction (2)'!B6/'Bg Substraction (2)'!D6</f>
        <v>#VALUE!</v>
      </c>
      <c r="E9" s="68" t="e">
        <f>'Bg Substraction (2)'!E7*'Bg Substraction (2)'!B6/'Bg Substraction (2)'!E6</f>
        <v>#VALUE!</v>
      </c>
      <c r="F9" s="68" t="e">
        <f>'Bg Substraction (2)'!F7*'Bg Substraction (2)'!B6/'Bg Substraction (2)'!F6</f>
        <v>#VALUE!</v>
      </c>
      <c r="G9" s="68" t="e">
        <f>'Bg Substraction (2)'!G7*'Bg Substraction (2)'!B6/'Bg Substraction (2)'!G6</f>
        <v>#VALUE!</v>
      </c>
      <c r="H9" s="68" t="e">
        <f>'Bg Substraction (2)'!H7*'Bg Substraction (2)'!B6/'Bg Substraction (2)'!H6</f>
        <v>#VALUE!</v>
      </c>
      <c r="I9" s="68" t="e">
        <f>'Bg Substraction (2)'!I7*'Bg Substraction (2)'!B6/'Bg Substraction (2)'!I6</f>
        <v>#VALUE!</v>
      </c>
      <c r="J9" s="68" t="e">
        <f>'Bg Substraction (2)'!J7*'Bg Substraction (2)'!B6/'Bg Substraction (2)'!J6</f>
        <v>#VALUE!</v>
      </c>
      <c r="K9" s="68" t="e">
        <f>'Bg Substraction (2)'!K7*'Bg Substraction (2)'!B6/'Bg Substraction (2)'!K6</f>
        <v>#VALUE!</v>
      </c>
      <c r="L9" s="68" t="e">
        <f>'Bg Substraction (2)'!L7*'Bg Substraction (2)'!B6/'Bg Substraction (2)'!L6</f>
        <v>#VALUE!</v>
      </c>
      <c r="M9" s="68" t="e">
        <f>'Bg Substraction (2)'!M7*'Bg Substraction (2)'!B6/'Bg Substraction (2)'!M6</f>
        <v>#VALUE!</v>
      </c>
      <c r="N9" s="68" t="e">
        <f>'Bg Substraction (2)'!N7*'Bg Substraction (2)'!B6/'Bg Substraction (2)'!N6</f>
        <v>#VALUE!</v>
      </c>
      <c r="O9" s="68" t="e">
        <f>'Bg Substraction (2)'!O7*'Bg Substraction (2)'!B6/'Bg Substraction (2)'!O6</f>
        <v>#VALUE!</v>
      </c>
      <c r="P9" s="68" t="e">
        <f>'Bg Substraction (2)'!P7*'Bg Substraction (2)'!B6/'Bg Substraction (2)'!P6</f>
        <v>#VALUE!</v>
      </c>
      <c r="Q9" s="68" t="e">
        <f>'Bg Substraction (2)'!Q7*'Bg Substraction (2)'!B6/'Bg Substraction (2)'!Q6</f>
        <v>#VALUE!</v>
      </c>
      <c r="R9" s="68" t="e">
        <f>'Bg Substraction (2)'!R7*'Bg Substraction (2)'!B6/'Bg Substraction (2)'!R6</f>
        <v>#VALUE!</v>
      </c>
      <c r="S9" s="68" t="e">
        <f>'Bg Substraction (2)'!S7*'Bg Substraction (2)'!B6/'Bg Substraction (2)'!S6</f>
        <v>#VALUE!</v>
      </c>
      <c r="T9" s="68" t="e">
        <f>'Bg Substraction (2)'!T7*'Bg Substraction (2)'!B6/'Bg Substraction (2)'!T6</f>
        <v>#VALUE!</v>
      </c>
      <c r="U9" s="68" t="e">
        <f>'Bg Substraction (2)'!U7*'Bg Substraction (2)'!B6/'Bg Substraction (2)'!U6</f>
        <v>#VALUE!</v>
      </c>
      <c r="V9" s="68" t="e">
        <f>'Bg Substraction (2)'!V7*'Bg Substraction (2)'!B6/'Bg Substraction (2)'!V6</f>
        <v>#VALUE!</v>
      </c>
      <c r="W9" s="68" t="e">
        <f>'Bg Substraction (2)'!W7*'Bg Substraction (2)'!B6/'Bg Substraction (2)'!W6</f>
        <v>#VALUE!</v>
      </c>
      <c r="X9" s="68" t="e">
        <f>'Bg Substraction (2)'!X7*'Bg Substraction (2)'!B6/'Bg Substraction (2)'!X6</f>
        <v>#VALUE!</v>
      </c>
      <c r="Y9" s="68" t="e">
        <f>'Bg Substraction (2)'!Y7*'Bg Substraction (2)'!B6/'Bg Substraction (2)'!Y6</f>
        <v>#VALUE!</v>
      </c>
    </row>
    <row r="10" spans="1:25" s="69" customFormat="1" ht="16.5" customHeight="1" x14ac:dyDescent="0.25">
      <c r="A10" s="67" t="str">
        <f>'Bg Substraction (2)'!A8</f>
        <v>IFNg</v>
      </c>
      <c r="B10" s="68" t="e">
        <f>'Bg Substraction (2)'!B8*'Bg Substraction (2)'!B6/'Bg Substraction (2)'!B6</f>
        <v>#DIV/0!</v>
      </c>
      <c r="C10" s="68" t="e">
        <f>'Bg Substraction (2)'!C8*'Bg Substraction (2)'!B6/'Bg Substraction (2)'!C6</f>
        <v>#VALUE!</v>
      </c>
      <c r="D10" s="68" t="e">
        <f>'Bg Substraction (2)'!D8*'Bg Substraction (2)'!B6/'Bg Substraction (2)'!D6</f>
        <v>#VALUE!</v>
      </c>
      <c r="E10" s="68" t="e">
        <f>'Bg Substraction (2)'!E8*'Bg Substraction (2)'!B6/'Bg Substraction (2)'!E6</f>
        <v>#VALUE!</v>
      </c>
      <c r="F10" s="68" t="e">
        <f>'Bg Substraction (2)'!F8*'Bg Substraction (2)'!B6/'Bg Substraction (2)'!F6</f>
        <v>#VALUE!</v>
      </c>
      <c r="G10" s="68" t="e">
        <f>'Bg Substraction (2)'!G8*'Bg Substraction (2)'!B6/'Bg Substraction (2)'!G6</f>
        <v>#VALUE!</v>
      </c>
      <c r="H10" s="68" t="e">
        <f>'Bg Substraction (2)'!H8*'Bg Substraction (2)'!B6/'Bg Substraction (2)'!H6</f>
        <v>#VALUE!</v>
      </c>
      <c r="I10" s="68" t="e">
        <f>'Bg Substraction (2)'!I8*'Bg Substraction (2)'!B6/'Bg Substraction (2)'!I6</f>
        <v>#VALUE!</v>
      </c>
      <c r="J10" s="68" t="e">
        <f>'Bg Substraction (2)'!J8*'Bg Substraction (2)'!B6/'Bg Substraction (2)'!J6</f>
        <v>#VALUE!</v>
      </c>
      <c r="K10" s="68" t="e">
        <f>'Bg Substraction (2)'!K8*'Bg Substraction (2)'!B6/'Bg Substraction (2)'!K6</f>
        <v>#VALUE!</v>
      </c>
      <c r="L10" s="68" t="e">
        <f>'Bg Substraction (2)'!L8*'Bg Substraction (2)'!B6/'Bg Substraction (2)'!L6</f>
        <v>#VALUE!</v>
      </c>
      <c r="M10" s="68" t="e">
        <f>'Bg Substraction (2)'!M8*'Bg Substraction (2)'!B6/'Bg Substraction (2)'!M6</f>
        <v>#VALUE!</v>
      </c>
      <c r="N10" s="68" t="e">
        <f>'Bg Substraction (2)'!N8*'Bg Substraction (2)'!B6/'Bg Substraction (2)'!N6</f>
        <v>#VALUE!</v>
      </c>
      <c r="O10" s="68" t="e">
        <f>'Bg Substraction (2)'!O8*'Bg Substraction (2)'!B6/'Bg Substraction (2)'!O6</f>
        <v>#VALUE!</v>
      </c>
      <c r="P10" s="68" t="e">
        <f>'Bg Substraction (2)'!P8*'Bg Substraction (2)'!B6/'Bg Substraction (2)'!P6</f>
        <v>#VALUE!</v>
      </c>
      <c r="Q10" s="68" t="e">
        <f>'Bg Substraction (2)'!Q8*'Bg Substraction (2)'!B6/'Bg Substraction (2)'!Q6</f>
        <v>#VALUE!</v>
      </c>
      <c r="R10" s="68" t="e">
        <f>'Bg Substraction (2)'!R8*'Bg Substraction (2)'!B6/'Bg Substraction (2)'!R6</f>
        <v>#VALUE!</v>
      </c>
      <c r="S10" s="68" t="e">
        <f>'Bg Substraction (2)'!S8*'Bg Substraction (2)'!B6/'Bg Substraction (2)'!S6</f>
        <v>#VALUE!</v>
      </c>
      <c r="T10" s="68" t="e">
        <f>'Bg Substraction (2)'!T8*'Bg Substraction (2)'!B6/'Bg Substraction (2)'!T6</f>
        <v>#VALUE!</v>
      </c>
      <c r="U10" s="68" t="e">
        <f>'Bg Substraction (2)'!U8*'Bg Substraction (2)'!B6/'Bg Substraction (2)'!U6</f>
        <v>#VALUE!</v>
      </c>
      <c r="V10" s="68" t="e">
        <f>'Bg Substraction (2)'!V8*'Bg Substraction (2)'!B6/'Bg Substraction (2)'!V6</f>
        <v>#VALUE!</v>
      </c>
      <c r="W10" s="68" t="e">
        <f>'Bg Substraction (2)'!W8*'Bg Substraction (2)'!B6/'Bg Substraction (2)'!W6</f>
        <v>#VALUE!</v>
      </c>
      <c r="X10" s="68" t="e">
        <f>'Bg Substraction (2)'!X8*'Bg Substraction (2)'!B6/'Bg Substraction (2)'!X6</f>
        <v>#VALUE!</v>
      </c>
      <c r="Y10" s="68" t="e">
        <f>'Bg Substraction (2)'!Y8*'Bg Substraction (2)'!B6/'Bg Substraction (2)'!Y6</f>
        <v>#VALUE!</v>
      </c>
    </row>
    <row r="11" spans="1:25" s="69" customFormat="1" ht="16.5" customHeight="1" x14ac:dyDescent="0.25">
      <c r="A11" s="67" t="str">
        <f>'Bg Substraction (2)'!A9</f>
        <v>IL-10</v>
      </c>
      <c r="B11" s="68" t="e">
        <f>'Bg Substraction (2)'!B9*'Bg Substraction (2)'!B6/'Bg Substraction (2)'!B6</f>
        <v>#DIV/0!</v>
      </c>
      <c r="C11" s="68" t="e">
        <f>'Bg Substraction (2)'!C9*'Bg Substraction (2)'!B6/'Bg Substraction (2)'!C6</f>
        <v>#VALUE!</v>
      </c>
      <c r="D11" s="68" t="e">
        <f>'Bg Substraction (2)'!D9*'Bg Substraction (2)'!B6/'Bg Substraction (2)'!D6</f>
        <v>#VALUE!</v>
      </c>
      <c r="E11" s="68" t="e">
        <f>'Bg Substraction (2)'!E9*'Bg Substraction (2)'!B6/'Bg Substraction (2)'!E6</f>
        <v>#VALUE!</v>
      </c>
      <c r="F11" s="68" t="e">
        <f>'Bg Substraction (2)'!F9*'Bg Substraction (2)'!B6/'Bg Substraction (2)'!F6</f>
        <v>#VALUE!</v>
      </c>
      <c r="G11" s="68" t="e">
        <f>'Bg Substraction (2)'!G9*'Bg Substraction (2)'!B6/'Bg Substraction (2)'!G6</f>
        <v>#VALUE!</v>
      </c>
      <c r="H11" s="68" t="e">
        <f>'Bg Substraction (2)'!H9*'Bg Substraction (2)'!B6/'Bg Substraction (2)'!H6</f>
        <v>#VALUE!</v>
      </c>
      <c r="I11" s="68" t="e">
        <f>'Bg Substraction (2)'!I9*'Bg Substraction (2)'!B6/'Bg Substraction (2)'!I6</f>
        <v>#VALUE!</v>
      </c>
      <c r="J11" s="68" t="e">
        <f>'Bg Substraction (2)'!J9*'Bg Substraction (2)'!B6/'Bg Substraction (2)'!J6</f>
        <v>#VALUE!</v>
      </c>
      <c r="K11" s="68" t="e">
        <f>'Bg Substraction (2)'!K9*'Bg Substraction (2)'!B6/'Bg Substraction (2)'!K6</f>
        <v>#VALUE!</v>
      </c>
      <c r="L11" s="68" t="e">
        <f>'Bg Substraction (2)'!L9*'Bg Substraction (2)'!B6/'Bg Substraction (2)'!L6</f>
        <v>#VALUE!</v>
      </c>
      <c r="M11" s="68" t="e">
        <f>'Bg Substraction (2)'!M9*'Bg Substraction (2)'!B6/'Bg Substraction (2)'!M6</f>
        <v>#VALUE!</v>
      </c>
      <c r="N11" s="68" t="e">
        <f>'Bg Substraction (2)'!N9*'Bg Substraction (2)'!B6/'Bg Substraction (2)'!N6</f>
        <v>#VALUE!</v>
      </c>
      <c r="O11" s="68" t="e">
        <f>'Bg Substraction (2)'!O9*'Bg Substraction (2)'!B6/'Bg Substraction (2)'!O6</f>
        <v>#VALUE!</v>
      </c>
      <c r="P11" s="68" t="e">
        <f>'Bg Substraction (2)'!P9*'Bg Substraction (2)'!B6/'Bg Substraction (2)'!P6</f>
        <v>#VALUE!</v>
      </c>
      <c r="Q11" s="68" t="e">
        <f>'Bg Substraction (2)'!Q9*'Bg Substraction (2)'!B6/'Bg Substraction (2)'!Q6</f>
        <v>#VALUE!</v>
      </c>
      <c r="R11" s="68" t="e">
        <f>'Bg Substraction (2)'!R9*'Bg Substraction (2)'!B6/'Bg Substraction (2)'!R6</f>
        <v>#VALUE!</v>
      </c>
      <c r="S11" s="68" t="e">
        <f>'Bg Substraction (2)'!S9*'Bg Substraction (2)'!B6/'Bg Substraction (2)'!S6</f>
        <v>#VALUE!</v>
      </c>
      <c r="T11" s="68" t="e">
        <f>'Bg Substraction (2)'!T9*'Bg Substraction (2)'!B6/'Bg Substraction (2)'!T6</f>
        <v>#VALUE!</v>
      </c>
      <c r="U11" s="68" t="e">
        <f>'Bg Substraction (2)'!U9*'Bg Substraction (2)'!B6/'Bg Substraction (2)'!U6</f>
        <v>#VALUE!</v>
      </c>
      <c r="V11" s="68" t="e">
        <f>'Bg Substraction (2)'!V9*'Bg Substraction (2)'!B6/'Bg Substraction (2)'!V6</f>
        <v>#VALUE!</v>
      </c>
      <c r="W11" s="68" t="e">
        <f>'Bg Substraction (2)'!W9*'Bg Substraction (2)'!B6/'Bg Substraction (2)'!W6</f>
        <v>#VALUE!</v>
      </c>
      <c r="X11" s="68" t="e">
        <f>'Bg Substraction (2)'!X9*'Bg Substraction (2)'!B6/'Bg Substraction (2)'!X6</f>
        <v>#VALUE!</v>
      </c>
      <c r="Y11" s="68" t="e">
        <f>'Bg Substraction (2)'!Y9*'Bg Substraction (2)'!B6/'Bg Substraction (2)'!Y6</f>
        <v>#VALUE!</v>
      </c>
    </row>
    <row r="12" spans="1:25" s="69" customFormat="1" ht="16.5" customHeight="1" x14ac:dyDescent="0.25">
      <c r="A12" s="67" t="str">
        <f>'Bg Substraction (2)'!A10</f>
        <v>IL-12p70</v>
      </c>
      <c r="B12" s="68" t="e">
        <f>'Bg Substraction (2)'!B10*'Bg Substraction (2)'!B6/'Bg Substraction (2)'!B6</f>
        <v>#DIV/0!</v>
      </c>
      <c r="C12" s="68" t="e">
        <f>'Bg Substraction (2)'!C10*'Bg Substraction (2)'!B6/'Bg Substraction (2)'!C6</f>
        <v>#VALUE!</v>
      </c>
      <c r="D12" s="68" t="e">
        <f>'Bg Substraction (2)'!D10*'Bg Substraction (2)'!B6/'Bg Substraction (2)'!D6</f>
        <v>#VALUE!</v>
      </c>
      <c r="E12" s="68" t="e">
        <f>'Bg Substraction (2)'!E10*'Bg Substraction (2)'!B6/'Bg Substraction (2)'!E6</f>
        <v>#VALUE!</v>
      </c>
      <c r="F12" s="68" t="e">
        <f>'Bg Substraction (2)'!F10*'Bg Substraction (2)'!B6/'Bg Substraction (2)'!F6</f>
        <v>#VALUE!</v>
      </c>
      <c r="G12" s="68" t="e">
        <f>'Bg Substraction (2)'!G10*'Bg Substraction (2)'!B6/'Bg Substraction (2)'!G6</f>
        <v>#VALUE!</v>
      </c>
      <c r="H12" s="68" t="e">
        <f>'Bg Substraction (2)'!H10*'Bg Substraction (2)'!B6/'Bg Substraction (2)'!H6</f>
        <v>#VALUE!</v>
      </c>
      <c r="I12" s="68" t="e">
        <f>'Bg Substraction (2)'!I10*'Bg Substraction (2)'!B6/'Bg Substraction (2)'!I6</f>
        <v>#VALUE!</v>
      </c>
      <c r="J12" s="68" t="e">
        <f>'Bg Substraction (2)'!J10*'Bg Substraction (2)'!B6/'Bg Substraction (2)'!J6</f>
        <v>#VALUE!</v>
      </c>
      <c r="K12" s="68" t="e">
        <f>'Bg Substraction (2)'!K10*'Bg Substraction (2)'!B6/'Bg Substraction (2)'!K6</f>
        <v>#VALUE!</v>
      </c>
      <c r="L12" s="68" t="e">
        <f>'Bg Substraction (2)'!L10*'Bg Substraction (2)'!B6/'Bg Substraction (2)'!L6</f>
        <v>#VALUE!</v>
      </c>
      <c r="M12" s="68" t="e">
        <f>'Bg Substraction (2)'!M10*'Bg Substraction (2)'!B6/'Bg Substraction (2)'!M6</f>
        <v>#VALUE!</v>
      </c>
      <c r="N12" s="68" t="e">
        <f>'Bg Substraction (2)'!N10*'Bg Substraction (2)'!B6/'Bg Substraction (2)'!N6</f>
        <v>#VALUE!</v>
      </c>
      <c r="O12" s="68" t="e">
        <f>'Bg Substraction (2)'!O10*'Bg Substraction (2)'!B6/'Bg Substraction (2)'!O6</f>
        <v>#VALUE!</v>
      </c>
      <c r="P12" s="68" t="e">
        <f>'Bg Substraction (2)'!P10*'Bg Substraction (2)'!B6/'Bg Substraction (2)'!P6</f>
        <v>#VALUE!</v>
      </c>
      <c r="Q12" s="68" t="e">
        <f>'Bg Substraction (2)'!Q10*'Bg Substraction (2)'!B6/'Bg Substraction (2)'!Q6</f>
        <v>#VALUE!</v>
      </c>
      <c r="R12" s="68" t="e">
        <f>'Bg Substraction (2)'!R10*'Bg Substraction (2)'!B6/'Bg Substraction (2)'!R6</f>
        <v>#VALUE!</v>
      </c>
      <c r="S12" s="68" t="e">
        <f>'Bg Substraction (2)'!S10*'Bg Substraction (2)'!B6/'Bg Substraction (2)'!S6</f>
        <v>#VALUE!</v>
      </c>
      <c r="T12" s="68" t="e">
        <f>'Bg Substraction (2)'!T10*'Bg Substraction (2)'!B6/'Bg Substraction (2)'!T6</f>
        <v>#VALUE!</v>
      </c>
      <c r="U12" s="68" t="e">
        <f>'Bg Substraction (2)'!U10*'Bg Substraction (2)'!B6/'Bg Substraction (2)'!U6</f>
        <v>#VALUE!</v>
      </c>
      <c r="V12" s="68" t="e">
        <f>'Bg Substraction (2)'!V10*'Bg Substraction (2)'!B6/'Bg Substraction (2)'!V6</f>
        <v>#VALUE!</v>
      </c>
      <c r="W12" s="68" t="e">
        <f>'Bg Substraction (2)'!W10*'Bg Substraction (2)'!B6/'Bg Substraction (2)'!W6</f>
        <v>#VALUE!</v>
      </c>
      <c r="X12" s="68" t="e">
        <f>'Bg Substraction (2)'!X10*'Bg Substraction (2)'!B6/'Bg Substraction (2)'!X6</f>
        <v>#VALUE!</v>
      </c>
      <c r="Y12" s="68" t="e">
        <f>'Bg Substraction (2)'!Y10*'Bg Substraction (2)'!B6/'Bg Substraction (2)'!Y6</f>
        <v>#VALUE!</v>
      </c>
    </row>
    <row r="13" spans="1:25" s="69" customFormat="1" ht="16.5" customHeight="1" x14ac:dyDescent="0.25">
      <c r="A13" s="67" t="str">
        <f>'Bg Substraction (2)'!A11</f>
        <v>IL-13</v>
      </c>
      <c r="B13" s="68" t="e">
        <f>'Bg Substraction (2)'!B11*'Bg Substraction (2)'!B6/'Bg Substraction (2)'!B6</f>
        <v>#DIV/0!</v>
      </c>
      <c r="C13" s="68" t="e">
        <f>'Bg Substraction (2)'!C11*'Bg Substraction (2)'!B6/'Bg Substraction (2)'!C6</f>
        <v>#VALUE!</v>
      </c>
      <c r="D13" s="68" t="e">
        <f>'Bg Substraction (2)'!D11*'Bg Substraction (2)'!B6/'Bg Substraction (2)'!D6</f>
        <v>#VALUE!</v>
      </c>
      <c r="E13" s="68" t="e">
        <f>'Bg Substraction (2)'!E11*'Bg Substraction (2)'!B6/'Bg Substraction (2)'!E6</f>
        <v>#VALUE!</v>
      </c>
      <c r="F13" s="68" t="e">
        <f>'Bg Substraction (2)'!F11*'Bg Substraction (2)'!B6/'Bg Substraction (2)'!F6</f>
        <v>#VALUE!</v>
      </c>
      <c r="G13" s="68" t="e">
        <f>'Bg Substraction (2)'!G11*'Bg Substraction (2)'!B6/'Bg Substraction (2)'!G6</f>
        <v>#VALUE!</v>
      </c>
      <c r="H13" s="68" t="e">
        <f>'Bg Substraction (2)'!H11*'Bg Substraction (2)'!B6/'Bg Substraction (2)'!H6</f>
        <v>#VALUE!</v>
      </c>
      <c r="I13" s="68" t="e">
        <f>'Bg Substraction (2)'!I11*'Bg Substraction (2)'!B6/'Bg Substraction (2)'!I6</f>
        <v>#VALUE!</v>
      </c>
      <c r="J13" s="68" t="e">
        <f>'Bg Substraction (2)'!J11*'Bg Substraction (2)'!B6/'Bg Substraction (2)'!J6</f>
        <v>#VALUE!</v>
      </c>
      <c r="K13" s="68" t="e">
        <f>'Bg Substraction (2)'!K11*'Bg Substraction (2)'!B6/'Bg Substraction (2)'!K6</f>
        <v>#VALUE!</v>
      </c>
      <c r="L13" s="68" t="e">
        <f>'Bg Substraction (2)'!L11*'Bg Substraction (2)'!B6/'Bg Substraction (2)'!L6</f>
        <v>#VALUE!</v>
      </c>
      <c r="M13" s="68" t="e">
        <f>'Bg Substraction (2)'!M11*'Bg Substraction (2)'!B6/'Bg Substraction (2)'!M6</f>
        <v>#VALUE!</v>
      </c>
      <c r="N13" s="68" t="e">
        <f>'Bg Substraction (2)'!N11*'Bg Substraction (2)'!B6/'Bg Substraction (2)'!N6</f>
        <v>#VALUE!</v>
      </c>
      <c r="O13" s="68" t="e">
        <f>'Bg Substraction (2)'!O11*'Bg Substraction (2)'!B6/'Bg Substraction (2)'!O6</f>
        <v>#VALUE!</v>
      </c>
      <c r="P13" s="68" t="e">
        <f>'Bg Substraction (2)'!P11*'Bg Substraction (2)'!B6/'Bg Substraction (2)'!P6</f>
        <v>#VALUE!</v>
      </c>
      <c r="Q13" s="68" t="e">
        <f>'Bg Substraction (2)'!Q11*'Bg Substraction (2)'!B6/'Bg Substraction (2)'!Q6</f>
        <v>#VALUE!</v>
      </c>
      <c r="R13" s="68" t="e">
        <f>'Bg Substraction (2)'!R11*'Bg Substraction (2)'!B6/'Bg Substraction (2)'!R6</f>
        <v>#VALUE!</v>
      </c>
      <c r="S13" s="68" t="e">
        <f>'Bg Substraction (2)'!S11*'Bg Substraction (2)'!B6/'Bg Substraction (2)'!S6</f>
        <v>#VALUE!</v>
      </c>
      <c r="T13" s="68" t="e">
        <f>'Bg Substraction (2)'!T11*'Bg Substraction (2)'!B6/'Bg Substraction (2)'!T6</f>
        <v>#VALUE!</v>
      </c>
      <c r="U13" s="68" t="e">
        <f>'Bg Substraction (2)'!U11*'Bg Substraction (2)'!B6/'Bg Substraction (2)'!U6</f>
        <v>#VALUE!</v>
      </c>
      <c r="V13" s="68" t="e">
        <f>'Bg Substraction (2)'!V11*'Bg Substraction (2)'!B6/'Bg Substraction (2)'!V6</f>
        <v>#VALUE!</v>
      </c>
      <c r="W13" s="68" t="e">
        <f>'Bg Substraction (2)'!W11*'Bg Substraction (2)'!B6/'Bg Substraction (2)'!W6</f>
        <v>#VALUE!</v>
      </c>
      <c r="X13" s="68" t="e">
        <f>'Bg Substraction (2)'!X11*'Bg Substraction (2)'!B6/'Bg Substraction (2)'!X6</f>
        <v>#VALUE!</v>
      </c>
      <c r="Y13" s="68" t="e">
        <f>'Bg Substraction (2)'!Y11*'Bg Substraction (2)'!B6/'Bg Substraction (2)'!Y6</f>
        <v>#VALUE!</v>
      </c>
    </row>
    <row r="14" spans="1:25" s="72" customFormat="1" ht="16.5" customHeight="1" x14ac:dyDescent="0.25">
      <c r="A14" s="70" t="str">
        <f>'Bg Substraction (2)'!A12</f>
        <v>IL-17</v>
      </c>
      <c r="B14" s="71" t="e">
        <f>'Bg Substraction (2)'!B12*'Bg Substraction (2)'!B6/'Bg Substraction (2)'!B6</f>
        <v>#DIV/0!</v>
      </c>
      <c r="C14" s="71" t="e">
        <f>'Bg Substraction (2)'!C12*'Bg Substraction (2)'!B6/'Bg Substraction (2)'!C6</f>
        <v>#VALUE!</v>
      </c>
      <c r="D14" s="71" t="e">
        <f>'Bg Substraction (2)'!D12*'Bg Substraction (2)'!B6/'Bg Substraction (2)'!D6</f>
        <v>#VALUE!</v>
      </c>
      <c r="E14" s="71" t="e">
        <f>'Bg Substraction (2)'!E12*'Bg Substraction (2)'!B6/'Bg Substraction (2)'!E6</f>
        <v>#VALUE!</v>
      </c>
      <c r="F14" s="71" t="e">
        <f>'Bg Substraction (2)'!F12*'Bg Substraction (2)'!B6/'Bg Substraction (2)'!F6</f>
        <v>#VALUE!</v>
      </c>
      <c r="G14" s="71" t="e">
        <f>'Bg Substraction (2)'!G12*'Bg Substraction (2)'!B6/'Bg Substraction (2)'!G6</f>
        <v>#VALUE!</v>
      </c>
      <c r="H14" s="71" t="e">
        <f>'Bg Substraction (2)'!H12*'Bg Substraction (2)'!B6/'Bg Substraction (2)'!H6</f>
        <v>#VALUE!</v>
      </c>
      <c r="I14" s="71" t="e">
        <f>'Bg Substraction (2)'!I12*'Bg Substraction (2)'!B6/'Bg Substraction (2)'!I6</f>
        <v>#VALUE!</v>
      </c>
      <c r="J14" s="71" t="e">
        <f>'Bg Substraction (2)'!J12*'Bg Substraction (2)'!B6/'Bg Substraction (2)'!J6</f>
        <v>#VALUE!</v>
      </c>
      <c r="K14" s="71" t="e">
        <f>'Bg Substraction (2)'!K12*'Bg Substraction (2)'!B6/'Bg Substraction (2)'!K6</f>
        <v>#VALUE!</v>
      </c>
      <c r="L14" s="71" t="e">
        <f>'Bg Substraction (2)'!L12*'Bg Substraction (2)'!B6/'Bg Substraction (2)'!L6</f>
        <v>#VALUE!</v>
      </c>
      <c r="M14" s="71" t="e">
        <f>'Bg Substraction (2)'!M12*'Bg Substraction (2)'!B6/'Bg Substraction (2)'!M6</f>
        <v>#VALUE!</v>
      </c>
      <c r="N14" s="71" t="e">
        <f>'Bg Substraction (2)'!N12*'Bg Substraction (2)'!B6/'Bg Substraction (2)'!N6</f>
        <v>#VALUE!</v>
      </c>
      <c r="O14" s="71" t="e">
        <f>'Bg Substraction (2)'!O12*'Bg Substraction (2)'!B6/'Bg Substraction (2)'!O6</f>
        <v>#VALUE!</v>
      </c>
      <c r="P14" s="71" t="e">
        <f>'Bg Substraction (2)'!P12*'Bg Substraction (2)'!B6/'Bg Substraction (2)'!P6</f>
        <v>#VALUE!</v>
      </c>
      <c r="Q14" s="71" t="e">
        <f>'Bg Substraction (2)'!Q12*'Bg Substraction (2)'!B6/'Bg Substraction (2)'!Q6</f>
        <v>#VALUE!</v>
      </c>
      <c r="R14" s="71" t="e">
        <f>'Bg Substraction (2)'!R12*'Bg Substraction (2)'!B6/'Bg Substraction (2)'!R6</f>
        <v>#VALUE!</v>
      </c>
      <c r="S14" s="71" t="e">
        <f>'Bg Substraction (2)'!S12*'Bg Substraction (2)'!B6/'Bg Substraction (2)'!S6</f>
        <v>#VALUE!</v>
      </c>
      <c r="T14" s="71" t="e">
        <f>'Bg Substraction (2)'!T12*'Bg Substraction (2)'!B6/'Bg Substraction (2)'!T6</f>
        <v>#VALUE!</v>
      </c>
      <c r="U14" s="71" t="e">
        <f>'Bg Substraction (2)'!U12*'Bg Substraction (2)'!B6/'Bg Substraction (2)'!U6</f>
        <v>#VALUE!</v>
      </c>
      <c r="V14" s="71" t="e">
        <f>'Bg Substraction (2)'!V12*'Bg Substraction (2)'!B6/'Bg Substraction (2)'!V6</f>
        <v>#VALUE!</v>
      </c>
      <c r="W14" s="71" t="e">
        <f>'Bg Substraction (2)'!W12*'Bg Substraction (2)'!B6/'Bg Substraction (2)'!W6</f>
        <v>#VALUE!</v>
      </c>
      <c r="X14" s="71" t="e">
        <f>'Bg Substraction (2)'!X12*'Bg Substraction (2)'!B6/'Bg Substraction (2)'!X6</f>
        <v>#VALUE!</v>
      </c>
      <c r="Y14" s="71" t="e">
        <f>'Bg Substraction (2)'!Y12*'Bg Substraction (2)'!B6/'Bg Substraction (2)'!Y6</f>
        <v>#VALUE!</v>
      </c>
    </row>
    <row r="15" spans="1:25" s="72" customFormat="1" ht="16.5" customHeight="1" x14ac:dyDescent="0.25">
      <c r="A15" s="70" t="str">
        <f>'Bg Substraction (2)'!A13</f>
        <v>IL-17F</v>
      </c>
      <c r="B15" s="71" t="e">
        <f>'Bg Substraction (2)'!B13*'Bg Substraction (2)'!B6/'Bg Substraction (2)'!B6</f>
        <v>#DIV/0!</v>
      </c>
      <c r="C15" s="71" t="e">
        <f>'Bg Substraction (2)'!C13*'Bg Substraction (2)'!B6/'Bg Substraction (2)'!C6</f>
        <v>#VALUE!</v>
      </c>
      <c r="D15" s="71" t="e">
        <f>'Bg Substraction (2)'!D13*'Bg Substraction (2)'!B6/'Bg Substraction (2)'!D6</f>
        <v>#VALUE!</v>
      </c>
      <c r="E15" s="71" t="e">
        <f>'Bg Substraction (2)'!E13*'Bg Substraction (2)'!B6/'Bg Substraction (2)'!E6</f>
        <v>#VALUE!</v>
      </c>
      <c r="F15" s="71" t="e">
        <f>'Bg Substraction (2)'!F13*'Bg Substraction (2)'!B6/'Bg Substraction (2)'!F6</f>
        <v>#VALUE!</v>
      </c>
      <c r="G15" s="71" t="e">
        <f>'Bg Substraction (2)'!G13*'Bg Substraction (2)'!B6/'Bg Substraction (2)'!G6</f>
        <v>#VALUE!</v>
      </c>
      <c r="H15" s="71" t="e">
        <f>'Bg Substraction (2)'!H13*'Bg Substraction (2)'!B6/'Bg Substraction (2)'!H6</f>
        <v>#VALUE!</v>
      </c>
      <c r="I15" s="71" t="e">
        <f>'Bg Substraction (2)'!I13*'Bg Substraction (2)'!B6/'Bg Substraction (2)'!I6</f>
        <v>#VALUE!</v>
      </c>
      <c r="J15" s="71" t="e">
        <f>'Bg Substraction (2)'!J13*'Bg Substraction (2)'!B6/'Bg Substraction (2)'!J6</f>
        <v>#VALUE!</v>
      </c>
      <c r="K15" s="71" t="e">
        <f>'Bg Substraction (2)'!K13*'Bg Substraction (2)'!B6/'Bg Substraction (2)'!K6</f>
        <v>#VALUE!</v>
      </c>
      <c r="L15" s="71" t="e">
        <f>'Bg Substraction (2)'!L13*'Bg Substraction (2)'!B6/'Bg Substraction (2)'!L6</f>
        <v>#VALUE!</v>
      </c>
      <c r="M15" s="71" t="e">
        <f>'Bg Substraction (2)'!M13*'Bg Substraction (2)'!B6/'Bg Substraction (2)'!M6</f>
        <v>#VALUE!</v>
      </c>
      <c r="N15" s="71" t="e">
        <f>'Bg Substraction (2)'!N13*'Bg Substraction (2)'!B6/'Bg Substraction (2)'!N6</f>
        <v>#VALUE!</v>
      </c>
      <c r="O15" s="71" t="e">
        <f>'Bg Substraction (2)'!O13*'Bg Substraction (2)'!B6/'Bg Substraction (2)'!O6</f>
        <v>#VALUE!</v>
      </c>
      <c r="P15" s="71" t="e">
        <f>'Bg Substraction (2)'!P13*'Bg Substraction (2)'!B6/'Bg Substraction (2)'!P6</f>
        <v>#VALUE!</v>
      </c>
      <c r="Q15" s="71" t="e">
        <f>'Bg Substraction (2)'!Q13*'Bg Substraction (2)'!B6/'Bg Substraction (2)'!Q6</f>
        <v>#VALUE!</v>
      </c>
      <c r="R15" s="71" t="e">
        <f>'Bg Substraction (2)'!R13*'Bg Substraction (2)'!B6/'Bg Substraction (2)'!R6</f>
        <v>#VALUE!</v>
      </c>
      <c r="S15" s="71" t="e">
        <f>'Bg Substraction (2)'!S13*'Bg Substraction (2)'!B6/'Bg Substraction (2)'!S6</f>
        <v>#VALUE!</v>
      </c>
      <c r="T15" s="71" t="e">
        <f>'Bg Substraction (2)'!T13*'Bg Substraction (2)'!B6/'Bg Substraction (2)'!T6</f>
        <v>#VALUE!</v>
      </c>
      <c r="U15" s="71" t="e">
        <f>'Bg Substraction (2)'!U13*'Bg Substraction (2)'!B6/'Bg Substraction (2)'!U6</f>
        <v>#VALUE!</v>
      </c>
      <c r="V15" s="71" t="e">
        <f>'Bg Substraction (2)'!V13*'Bg Substraction (2)'!B6/'Bg Substraction (2)'!V6</f>
        <v>#VALUE!</v>
      </c>
      <c r="W15" s="71" t="e">
        <f>'Bg Substraction (2)'!W13*'Bg Substraction (2)'!B6/'Bg Substraction (2)'!W6</f>
        <v>#VALUE!</v>
      </c>
      <c r="X15" s="71" t="e">
        <f>'Bg Substraction (2)'!X13*'Bg Substraction (2)'!B6/'Bg Substraction (2)'!X6</f>
        <v>#VALUE!</v>
      </c>
      <c r="Y15" s="71" t="e">
        <f>'Bg Substraction (2)'!Y13*'Bg Substraction (2)'!B6/'Bg Substraction (2)'!Y6</f>
        <v>#VALUE!</v>
      </c>
    </row>
    <row r="16" spans="1:25" s="72" customFormat="1" ht="16.5" customHeight="1" x14ac:dyDescent="0.25">
      <c r="A16" s="70" t="str">
        <f>'Bg Substraction (2)'!A14</f>
        <v>IL-18</v>
      </c>
      <c r="B16" s="71" t="e">
        <f>'Bg Substraction (2)'!B14*'Bg Substraction (2)'!B6/'Bg Substraction (2)'!B6</f>
        <v>#DIV/0!</v>
      </c>
      <c r="C16" s="71" t="e">
        <f>'Bg Substraction (2)'!C14*'Bg Substraction (2)'!B6/'Bg Substraction (2)'!C6</f>
        <v>#VALUE!</v>
      </c>
      <c r="D16" s="71" t="e">
        <f>'Bg Substraction (2)'!D14*'Bg Substraction (2)'!B6/'Bg Substraction (2)'!D6</f>
        <v>#VALUE!</v>
      </c>
      <c r="E16" s="71" t="e">
        <f>'Bg Substraction (2)'!E14*'Bg Substraction (2)'!B6/'Bg Substraction (2)'!E6</f>
        <v>#VALUE!</v>
      </c>
      <c r="F16" s="71" t="e">
        <f>'Bg Substraction (2)'!F14*'Bg Substraction (2)'!B6/'Bg Substraction (2)'!F6</f>
        <v>#VALUE!</v>
      </c>
      <c r="G16" s="71" t="e">
        <f>'Bg Substraction (2)'!G14*'Bg Substraction (2)'!B6/'Bg Substraction (2)'!G6</f>
        <v>#VALUE!</v>
      </c>
      <c r="H16" s="71" t="e">
        <f>'Bg Substraction (2)'!H14*'Bg Substraction (2)'!B6/'Bg Substraction (2)'!H6</f>
        <v>#VALUE!</v>
      </c>
      <c r="I16" s="71" t="e">
        <f>'Bg Substraction (2)'!I14*'Bg Substraction (2)'!B6/'Bg Substraction (2)'!I6</f>
        <v>#VALUE!</v>
      </c>
      <c r="J16" s="71" t="e">
        <f>'Bg Substraction (2)'!J14*'Bg Substraction (2)'!B6/'Bg Substraction (2)'!J6</f>
        <v>#VALUE!</v>
      </c>
      <c r="K16" s="71" t="e">
        <f>'Bg Substraction (2)'!K14*'Bg Substraction (2)'!B6/'Bg Substraction (2)'!K6</f>
        <v>#VALUE!</v>
      </c>
      <c r="L16" s="71" t="e">
        <f>'Bg Substraction (2)'!L14*'Bg Substraction (2)'!B6/'Bg Substraction (2)'!L6</f>
        <v>#VALUE!</v>
      </c>
      <c r="M16" s="71" t="e">
        <f>'Bg Substraction (2)'!M14*'Bg Substraction (2)'!B6/'Bg Substraction (2)'!M6</f>
        <v>#VALUE!</v>
      </c>
      <c r="N16" s="71" t="e">
        <f>'Bg Substraction (2)'!N14*'Bg Substraction (2)'!B6/'Bg Substraction (2)'!N6</f>
        <v>#VALUE!</v>
      </c>
      <c r="O16" s="71" t="e">
        <f>'Bg Substraction (2)'!O14*'Bg Substraction (2)'!B6/'Bg Substraction (2)'!O6</f>
        <v>#VALUE!</v>
      </c>
      <c r="P16" s="71" t="e">
        <f>'Bg Substraction (2)'!P14*'Bg Substraction (2)'!B6/'Bg Substraction (2)'!P6</f>
        <v>#VALUE!</v>
      </c>
      <c r="Q16" s="71" t="e">
        <f>'Bg Substraction (2)'!Q14*'Bg Substraction (2)'!B6/'Bg Substraction (2)'!Q6</f>
        <v>#VALUE!</v>
      </c>
      <c r="R16" s="71" t="e">
        <f>'Bg Substraction (2)'!R14*'Bg Substraction (2)'!B6/'Bg Substraction (2)'!R6</f>
        <v>#VALUE!</v>
      </c>
      <c r="S16" s="71" t="e">
        <f>'Bg Substraction (2)'!S14*'Bg Substraction (2)'!B6/'Bg Substraction (2)'!S6</f>
        <v>#VALUE!</v>
      </c>
      <c r="T16" s="71" t="e">
        <f>'Bg Substraction (2)'!T14*'Bg Substraction (2)'!B6/'Bg Substraction (2)'!T6</f>
        <v>#VALUE!</v>
      </c>
      <c r="U16" s="71" t="e">
        <f>'Bg Substraction (2)'!U14*'Bg Substraction (2)'!B6/'Bg Substraction (2)'!U6</f>
        <v>#VALUE!</v>
      </c>
      <c r="V16" s="71" t="e">
        <f>'Bg Substraction (2)'!V14*'Bg Substraction (2)'!B6/'Bg Substraction (2)'!V6</f>
        <v>#VALUE!</v>
      </c>
      <c r="W16" s="71" t="e">
        <f>'Bg Substraction (2)'!W14*'Bg Substraction (2)'!B6/'Bg Substraction (2)'!W6</f>
        <v>#VALUE!</v>
      </c>
      <c r="X16" s="71" t="e">
        <f>'Bg Substraction (2)'!X14*'Bg Substraction (2)'!B6/'Bg Substraction (2)'!X6</f>
        <v>#VALUE!</v>
      </c>
      <c r="Y16" s="71" t="e">
        <f>'Bg Substraction (2)'!Y14*'Bg Substraction (2)'!B6/'Bg Substraction (2)'!Y6</f>
        <v>#VALUE!</v>
      </c>
    </row>
    <row r="17" spans="1:25" s="72" customFormat="1" ht="16.5" customHeight="1" x14ac:dyDescent="0.25">
      <c r="A17" s="70" t="str">
        <f>'Bg Substraction (2)'!A15</f>
        <v>IL-2</v>
      </c>
      <c r="B17" s="71" t="e">
        <f>'Bg Substraction (2)'!B15*'Bg Substraction (2)'!B6/'Bg Substraction (2)'!B6</f>
        <v>#DIV/0!</v>
      </c>
      <c r="C17" s="71" t="e">
        <f>'Bg Substraction (2)'!C15*'Bg Substraction (2)'!B6/'Bg Substraction (2)'!C6</f>
        <v>#VALUE!</v>
      </c>
      <c r="D17" s="71" t="e">
        <f>'Bg Substraction (2)'!D15*'Bg Substraction (2)'!B6/'Bg Substraction (2)'!D6</f>
        <v>#VALUE!</v>
      </c>
      <c r="E17" s="71" t="e">
        <f>'Bg Substraction (2)'!E15*'Bg Substraction (2)'!B6/'Bg Substraction (2)'!E6</f>
        <v>#VALUE!</v>
      </c>
      <c r="F17" s="71" t="e">
        <f>'Bg Substraction (2)'!F15*'Bg Substraction (2)'!B6/'Bg Substraction (2)'!F6</f>
        <v>#VALUE!</v>
      </c>
      <c r="G17" s="71" t="e">
        <f>'Bg Substraction (2)'!G15*'Bg Substraction (2)'!B6/'Bg Substraction (2)'!G6</f>
        <v>#VALUE!</v>
      </c>
      <c r="H17" s="71" t="e">
        <f>'Bg Substraction (2)'!H15*'Bg Substraction (2)'!B6/'Bg Substraction (2)'!H6</f>
        <v>#VALUE!</v>
      </c>
      <c r="I17" s="71" t="e">
        <f>'Bg Substraction (2)'!I15*'Bg Substraction (2)'!B6/'Bg Substraction (2)'!I6</f>
        <v>#VALUE!</v>
      </c>
      <c r="J17" s="71" t="e">
        <f>'Bg Substraction (2)'!J15*'Bg Substraction (2)'!B6/'Bg Substraction (2)'!J6</f>
        <v>#VALUE!</v>
      </c>
      <c r="K17" s="71" t="e">
        <f>'Bg Substraction (2)'!K15*'Bg Substraction (2)'!B6/'Bg Substraction (2)'!K6</f>
        <v>#VALUE!</v>
      </c>
      <c r="L17" s="71" t="e">
        <f>'Bg Substraction (2)'!L15*'Bg Substraction (2)'!B6/'Bg Substraction (2)'!L6</f>
        <v>#VALUE!</v>
      </c>
      <c r="M17" s="71" t="e">
        <f>'Bg Substraction (2)'!M15*'Bg Substraction (2)'!B6/'Bg Substraction (2)'!M6</f>
        <v>#VALUE!</v>
      </c>
      <c r="N17" s="71" t="e">
        <f>'Bg Substraction (2)'!N15*'Bg Substraction (2)'!B6/'Bg Substraction (2)'!N6</f>
        <v>#VALUE!</v>
      </c>
      <c r="O17" s="71" t="e">
        <f>'Bg Substraction (2)'!O15*'Bg Substraction (2)'!B6/'Bg Substraction (2)'!O6</f>
        <v>#VALUE!</v>
      </c>
      <c r="P17" s="71" t="e">
        <f>'Bg Substraction (2)'!P15*'Bg Substraction (2)'!B6/'Bg Substraction (2)'!P6</f>
        <v>#VALUE!</v>
      </c>
      <c r="Q17" s="71" t="e">
        <f>'Bg Substraction (2)'!Q15*'Bg Substraction (2)'!B6/'Bg Substraction (2)'!Q6</f>
        <v>#VALUE!</v>
      </c>
      <c r="R17" s="71" t="e">
        <f>'Bg Substraction (2)'!R15*'Bg Substraction (2)'!B6/'Bg Substraction (2)'!R6</f>
        <v>#VALUE!</v>
      </c>
      <c r="S17" s="71" t="e">
        <f>'Bg Substraction (2)'!S15*'Bg Substraction (2)'!B6/'Bg Substraction (2)'!S6</f>
        <v>#VALUE!</v>
      </c>
      <c r="T17" s="71" t="e">
        <f>'Bg Substraction (2)'!T15*'Bg Substraction (2)'!B6/'Bg Substraction (2)'!T6</f>
        <v>#VALUE!</v>
      </c>
      <c r="U17" s="71" t="e">
        <f>'Bg Substraction (2)'!U15*'Bg Substraction (2)'!B6/'Bg Substraction (2)'!U6</f>
        <v>#VALUE!</v>
      </c>
      <c r="V17" s="71" t="e">
        <f>'Bg Substraction (2)'!V15*'Bg Substraction (2)'!B6/'Bg Substraction (2)'!V6</f>
        <v>#VALUE!</v>
      </c>
      <c r="W17" s="71" t="e">
        <f>'Bg Substraction (2)'!W15*'Bg Substraction (2)'!B6/'Bg Substraction (2)'!W6</f>
        <v>#VALUE!</v>
      </c>
      <c r="X17" s="71" t="e">
        <f>'Bg Substraction (2)'!X15*'Bg Substraction (2)'!B6/'Bg Substraction (2)'!X6</f>
        <v>#VALUE!</v>
      </c>
      <c r="Y17" s="71" t="e">
        <f>'Bg Substraction (2)'!Y15*'Bg Substraction (2)'!B6/'Bg Substraction (2)'!Y6</f>
        <v>#VALUE!</v>
      </c>
    </row>
    <row r="18" spans="1:25" s="72" customFormat="1" ht="16.5" customHeight="1" x14ac:dyDescent="0.25">
      <c r="A18" s="70" t="str">
        <f>'Bg Substraction (2)'!A16</f>
        <v>IL-4</v>
      </c>
      <c r="B18" s="71" t="e">
        <f>'Bg Substraction (2)'!B16*'Bg Substraction (2)'!B6/'Bg Substraction (2)'!B6</f>
        <v>#DIV/0!</v>
      </c>
      <c r="C18" s="71" t="e">
        <f>'Bg Substraction (2)'!C16*'Bg Substraction (2)'!B6/'Bg Substraction (2)'!C6</f>
        <v>#VALUE!</v>
      </c>
      <c r="D18" s="71" t="e">
        <f>'Bg Substraction (2)'!D16*'Bg Substraction (2)'!B6/'Bg Substraction (2)'!D6</f>
        <v>#VALUE!</v>
      </c>
      <c r="E18" s="71" t="e">
        <f>'Bg Substraction (2)'!E16*'Bg Substraction (2)'!B6/'Bg Substraction (2)'!E6</f>
        <v>#VALUE!</v>
      </c>
      <c r="F18" s="71" t="e">
        <f>'Bg Substraction (2)'!F16*'Bg Substraction (2)'!B6/'Bg Substraction (2)'!F6</f>
        <v>#VALUE!</v>
      </c>
      <c r="G18" s="71" t="e">
        <f>'Bg Substraction (2)'!G16*'Bg Substraction (2)'!B6/'Bg Substraction (2)'!G6</f>
        <v>#VALUE!</v>
      </c>
      <c r="H18" s="71" t="e">
        <f>'Bg Substraction (2)'!H16*'Bg Substraction (2)'!B6/'Bg Substraction (2)'!H6</f>
        <v>#VALUE!</v>
      </c>
      <c r="I18" s="71" t="e">
        <f>'Bg Substraction (2)'!I16*'Bg Substraction (2)'!B6/'Bg Substraction (2)'!I6</f>
        <v>#VALUE!</v>
      </c>
      <c r="J18" s="71" t="e">
        <f>'Bg Substraction (2)'!J16*'Bg Substraction (2)'!B6/'Bg Substraction (2)'!J6</f>
        <v>#VALUE!</v>
      </c>
      <c r="K18" s="71" t="e">
        <f>'Bg Substraction (2)'!K16*'Bg Substraction (2)'!B6/'Bg Substraction (2)'!K6</f>
        <v>#VALUE!</v>
      </c>
      <c r="L18" s="71" t="e">
        <f>'Bg Substraction (2)'!L16*'Bg Substraction (2)'!B6/'Bg Substraction (2)'!L6</f>
        <v>#VALUE!</v>
      </c>
      <c r="M18" s="71" t="e">
        <f>'Bg Substraction (2)'!M16*'Bg Substraction (2)'!B6/'Bg Substraction (2)'!M6</f>
        <v>#VALUE!</v>
      </c>
      <c r="N18" s="71" t="e">
        <f>'Bg Substraction (2)'!N16*'Bg Substraction (2)'!B6/'Bg Substraction (2)'!N6</f>
        <v>#VALUE!</v>
      </c>
      <c r="O18" s="71" t="e">
        <f>'Bg Substraction (2)'!O16*'Bg Substraction (2)'!B6/'Bg Substraction (2)'!O6</f>
        <v>#VALUE!</v>
      </c>
      <c r="P18" s="71" t="e">
        <f>'Bg Substraction (2)'!P16*'Bg Substraction (2)'!B6/'Bg Substraction (2)'!P6</f>
        <v>#VALUE!</v>
      </c>
      <c r="Q18" s="71" t="e">
        <f>'Bg Substraction (2)'!Q16*'Bg Substraction (2)'!B6/'Bg Substraction (2)'!Q6</f>
        <v>#VALUE!</v>
      </c>
      <c r="R18" s="71" t="e">
        <f>'Bg Substraction (2)'!R16*'Bg Substraction (2)'!B6/'Bg Substraction (2)'!R6</f>
        <v>#VALUE!</v>
      </c>
      <c r="S18" s="71" t="e">
        <f>'Bg Substraction (2)'!S16*'Bg Substraction (2)'!B6/'Bg Substraction (2)'!S6</f>
        <v>#VALUE!</v>
      </c>
      <c r="T18" s="71" t="e">
        <f>'Bg Substraction (2)'!T16*'Bg Substraction (2)'!B6/'Bg Substraction (2)'!T6</f>
        <v>#VALUE!</v>
      </c>
      <c r="U18" s="71" t="e">
        <f>'Bg Substraction (2)'!U16*'Bg Substraction (2)'!B6/'Bg Substraction (2)'!U6</f>
        <v>#VALUE!</v>
      </c>
      <c r="V18" s="71" t="e">
        <f>'Bg Substraction (2)'!V16*'Bg Substraction (2)'!B6/'Bg Substraction (2)'!V6</f>
        <v>#VALUE!</v>
      </c>
      <c r="W18" s="71" t="e">
        <f>'Bg Substraction (2)'!W16*'Bg Substraction (2)'!B6/'Bg Substraction (2)'!W6</f>
        <v>#VALUE!</v>
      </c>
      <c r="X18" s="71" t="e">
        <f>'Bg Substraction (2)'!X16*'Bg Substraction (2)'!B6/'Bg Substraction (2)'!X6</f>
        <v>#VALUE!</v>
      </c>
      <c r="Y18" s="71" t="e">
        <f>'Bg Substraction (2)'!Y16*'Bg Substraction (2)'!B6/'Bg Substraction (2)'!Y6</f>
        <v>#VALUE!</v>
      </c>
    </row>
    <row r="19" spans="1:25" s="72" customFormat="1" ht="16.5" customHeight="1" x14ac:dyDescent="0.25">
      <c r="A19" s="70" t="str">
        <f>'Bg Substraction (2)'!A17</f>
        <v>IL-5</v>
      </c>
      <c r="B19" s="71" t="e">
        <f>'Bg Substraction (2)'!B17*'Bg Substraction (2)'!B6/'Bg Substraction (2)'!B6</f>
        <v>#DIV/0!</v>
      </c>
      <c r="C19" s="71" t="e">
        <f>'Bg Substraction (2)'!C17*'Bg Substraction (2)'!B6/'Bg Substraction (2)'!C6</f>
        <v>#VALUE!</v>
      </c>
      <c r="D19" s="71" t="e">
        <f>'Bg Substraction (2)'!D17*'Bg Substraction (2)'!B6/'Bg Substraction (2)'!D6</f>
        <v>#VALUE!</v>
      </c>
      <c r="E19" s="71" t="e">
        <f>'Bg Substraction (2)'!E17*'Bg Substraction (2)'!B6/'Bg Substraction (2)'!E6</f>
        <v>#VALUE!</v>
      </c>
      <c r="F19" s="71" t="e">
        <f>'Bg Substraction (2)'!F17*'Bg Substraction (2)'!B6/'Bg Substraction (2)'!F6</f>
        <v>#VALUE!</v>
      </c>
      <c r="G19" s="71" t="e">
        <f>'Bg Substraction (2)'!G17*'Bg Substraction (2)'!B6/'Bg Substraction (2)'!G6</f>
        <v>#VALUE!</v>
      </c>
      <c r="H19" s="71" t="e">
        <f>'Bg Substraction (2)'!H17*'Bg Substraction (2)'!B6/'Bg Substraction (2)'!H6</f>
        <v>#VALUE!</v>
      </c>
      <c r="I19" s="71" t="e">
        <f>'Bg Substraction (2)'!I17*'Bg Substraction (2)'!B6/'Bg Substraction (2)'!I6</f>
        <v>#VALUE!</v>
      </c>
      <c r="J19" s="71" t="e">
        <f>'Bg Substraction (2)'!J17*'Bg Substraction (2)'!B6/'Bg Substraction (2)'!J6</f>
        <v>#VALUE!</v>
      </c>
      <c r="K19" s="71" t="e">
        <f>'Bg Substraction (2)'!K17*'Bg Substraction (2)'!B6/'Bg Substraction (2)'!K6</f>
        <v>#VALUE!</v>
      </c>
      <c r="L19" s="71" t="e">
        <f>'Bg Substraction (2)'!L17*'Bg Substraction (2)'!B6/'Bg Substraction (2)'!L6</f>
        <v>#VALUE!</v>
      </c>
      <c r="M19" s="71" t="e">
        <f>'Bg Substraction (2)'!M17*'Bg Substraction (2)'!B6/'Bg Substraction (2)'!M6</f>
        <v>#VALUE!</v>
      </c>
      <c r="N19" s="71" t="e">
        <f>'Bg Substraction (2)'!N17*'Bg Substraction (2)'!B6/'Bg Substraction (2)'!N6</f>
        <v>#VALUE!</v>
      </c>
      <c r="O19" s="71" t="e">
        <f>'Bg Substraction (2)'!O17*'Bg Substraction (2)'!B6/'Bg Substraction (2)'!O6</f>
        <v>#VALUE!</v>
      </c>
      <c r="P19" s="71" t="e">
        <f>'Bg Substraction (2)'!P17*'Bg Substraction (2)'!B6/'Bg Substraction (2)'!P6</f>
        <v>#VALUE!</v>
      </c>
      <c r="Q19" s="71" t="e">
        <f>'Bg Substraction (2)'!Q17*'Bg Substraction (2)'!B6/'Bg Substraction (2)'!Q6</f>
        <v>#VALUE!</v>
      </c>
      <c r="R19" s="71" t="e">
        <f>'Bg Substraction (2)'!R17*'Bg Substraction (2)'!B6/'Bg Substraction (2)'!R6</f>
        <v>#VALUE!</v>
      </c>
      <c r="S19" s="71" t="e">
        <f>'Bg Substraction (2)'!S17*'Bg Substraction (2)'!B6/'Bg Substraction (2)'!S6</f>
        <v>#VALUE!</v>
      </c>
      <c r="T19" s="71" t="e">
        <f>'Bg Substraction (2)'!T17*'Bg Substraction (2)'!B6/'Bg Substraction (2)'!T6</f>
        <v>#VALUE!</v>
      </c>
      <c r="U19" s="71" t="e">
        <f>'Bg Substraction (2)'!U17*'Bg Substraction (2)'!B6/'Bg Substraction (2)'!U6</f>
        <v>#VALUE!</v>
      </c>
      <c r="V19" s="71" t="e">
        <f>'Bg Substraction (2)'!V17*'Bg Substraction (2)'!B6/'Bg Substraction (2)'!V6</f>
        <v>#VALUE!</v>
      </c>
      <c r="W19" s="71" t="e">
        <f>'Bg Substraction (2)'!W17*'Bg Substraction (2)'!B6/'Bg Substraction (2)'!W6</f>
        <v>#VALUE!</v>
      </c>
      <c r="X19" s="71" t="e">
        <f>'Bg Substraction (2)'!X17*'Bg Substraction (2)'!B6/'Bg Substraction (2)'!X6</f>
        <v>#VALUE!</v>
      </c>
      <c r="Y19" s="71" t="e">
        <f>'Bg Substraction (2)'!Y17*'Bg Substraction (2)'!B6/'Bg Substraction (2)'!Y6</f>
        <v>#VALUE!</v>
      </c>
    </row>
    <row r="20" spans="1:25" s="72" customFormat="1" ht="16.5" customHeight="1" x14ac:dyDescent="0.25">
      <c r="A20" s="70" t="str">
        <f>'Bg Substraction (2)'!A18</f>
        <v>IL-6</v>
      </c>
      <c r="B20" s="71" t="e">
        <f>'Bg Substraction (2)'!B18*'Bg Substraction (2)'!B6/'Bg Substraction (2)'!B6</f>
        <v>#DIV/0!</v>
      </c>
      <c r="C20" s="71" t="e">
        <f>'Bg Substraction (2)'!C18*'Bg Substraction (2)'!B6/'Bg Substraction (2)'!C6</f>
        <v>#VALUE!</v>
      </c>
      <c r="D20" s="71" t="e">
        <f>'Bg Substraction (2)'!D18*'Bg Substraction (2)'!B6/'Bg Substraction (2)'!D6</f>
        <v>#VALUE!</v>
      </c>
      <c r="E20" s="71" t="e">
        <f>'Bg Substraction (2)'!E18*'Bg Substraction (2)'!B6/'Bg Substraction (2)'!E6</f>
        <v>#VALUE!</v>
      </c>
      <c r="F20" s="71" t="e">
        <f>'Bg Substraction (2)'!F18*'Bg Substraction (2)'!B6/'Bg Substraction (2)'!F6</f>
        <v>#VALUE!</v>
      </c>
      <c r="G20" s="71" t="e">
        <f>'Bg Substraction (2)'!G18*'Bg Substraction (2)'!B6/'Bg Substraction (2)'!G6</f>
        <v>#VALUE!</v>
      </c>
      <c r="H20" s="71" t="e">
        <f>'Bg Substraction (2)'!H18*'Bg Substraction (2)'!B6/'Bg Substraction (2)'!H6</f>
        <v>#VALUE!</v>
      </c>
      <c r="I20" s="71" t="e">
        <f>'Bg Substraction (2)'!I18*'Bg Substraction (2)'!B6/'Bg Substraction (2)'!I6</f>
        <v>#VALUE!</v>
      </c>
      <c r="J20" s="71" t="e">
        <f>'Bg Substraction (2)'!J18*'Bg Substraction (2)'!B6/'Bg Substraction (2)'!J6</f>
        <v>#VALUE!</v>
      </c>
      <c r="K20" s="71" t="e">
        <f>'Bg Substraction (2)'!K18*'Bg Substraction (2)'!B6/'Bg Substraction (2)'!K6</f>
        <v>#VALUE!</v>
      </c>
      <c r="L20" s="71" t="e">
        <f>'Bg Substraction (2)'!L18*'Bg Substraction (2)'!B6/'Bg Substraction (2)'!L6</f>
        <v>#VALUE!</v>
      </c>
      <c r="M20" s="71" t="e">
        <f>'Bg Substraction (2)'!M18*'Bg Substraction (2)'!B6/'Bg Substraction (2)'!M6</f>
        <v>#VALUE!</v>
      </c>
      <c r="N20" s="71" t="e">
        <f>'Bg Substraction (2)'!N18*'Bg Substraction (2)'!B6/'Bg Substraction (2)'!N6</f>
        <v>#VALUE!</v>
      </c>
      <c r="O20" s="71" t="e">
        <f>'Bg Substraction (2)'!O18*'Bg Substraction (2)'!B6/'Bg Substraction (2)'!O6</f>
        <v>#VALUE!</v>
      </c>
      <c r="P20" s="71" t="e">
        <f>'Bg Substraction (2)'!P18*'Bg Substraction (2)'!B6/'Bg Substraction (2)'!P6</f>
        <v>#VALUE!</v>
      </c>
      <c r="Q20" s="71" t="e">
        <f>'Bg Substraction (2)'!Q18*'Bg Substraction (2)'!B6/'Bg Substraction (2)'!Q6</f>
        <v>#VALUE!</v>
      </c>
      <c r="R20" s="71" t="e">
        <f>'Bg Substraction (2)'!R18*'Bg Substraction (2)'!B6/'Bg Substraction (2)'!R6</f>
        <v>#VALUE!</v>
      </c>
      <c r="S20" s="71" t="e">
        <f>'Bg Substraction (2)'!S18*'Bg Substraction (2)'!B6/'Bg Substraction (2)'!S6</f>
        <v>#VALUE!</v>
      </c>
      <c r="T20" s="71" t="e">
        <f>'Bg Substraction (2)'!T18*'Bg Substraction (2)'!B6/'Bg Substraction (2)'!T6</f>
        <v>#VALUE!</v>
      </c>
      <c r="U20" s="71" t="e">
        <f>'Bg Substraction (2)'!U18*'Bg Substraction (2)'!B6/'Bg Substraction (2)'!U6</f>
        <v>#VALUE!</v>
      </c>
      <c r="V20" s="71" t="e">
        <f>'Bg Substraction (2)'!V18*'Bg Substraction (2)'!B6/'Bg Substraction (2)'!V6</f>
        <v>#VALUE!</v>
      </c>
      <c r="W20" s="71" t="e">
        <f>'Bg Substraction (2)'!W18*'Bg Substraction (2)'!B6/'Bg Substraction (2)'!W6</f>
        <v>#VALUE!</v>
      </c>
      <c r="X20" s="71" t="e">
        <f>'Bg Substraction (2)'!X18*'Bg Substraction (2)'!B6/'Bg Substraction (2)'!X6</f>
        <v>#VALUE!</v>
      </c>
      <c r="Y20" s="71" t="e">
        <f>'Bg Substraction (2)'!Y18*'Bg Substraction (2)'!B6/'Bg Substraction (2)'!Y6</f>
        <v>#VALUE!</v>
      </c>
    </row>
    <row r="21" spans="1:25" s="72" customFormat="1" ht="16.5" customHeight="1" x14ac:dyDescent="0.25">
      <c r="A21" s="70" t="str">
        <f>'Bg Substraction (2)'!A19</f>
        <v>IL-7</v>
      </c>
      <c r="B21" s="71" t="e">
        <f>'Bg Substraction (2)'!B19*'Bg Substraction (2)'!B6/'Bg Substraction (2)'!B6</f>
        <v>#DIV/0!</v>
      </c>
      <c r="C21" s="71" t="e">
        <f>'Bg Substraction (2)'!C19*'Bg Substraction (2)'!B6/'Bg Substraction (2)'!C6</f>
        <v>#VALUE!</v>
      </c>
      <c r="D21" s="71" t="e">
        <f>'Bg Substraction (2)'!D19*'Bg Substraction (2)'!B6/'Bg Substraction (2)'!D6</f>
        <v>#VALUE!</v>
      </c>
      <c r="E21" s="71" t="e">
        <f>'Bg Substraction (2)'!E19*'Bg Substraction (2)'!B6/'Bg Substraction (2)'!E6</f>
        <v>#VALUE!</v>
      </c>
      <c r="F21" s="71" t="e">
        <f>'Bg Substraction (2)'!F19*'Bg Substraction (2)'!B6/'Bg Substraction (2)'!F6</f>
        <v>#VALUE!</v>
      </c>
      <c r="G21" s="71" t="e">
        <f>'Bg Substraction (2)'!G19*'Bg Substraction (2)'!B6/'Bg Substraction (2)'!G6</f>
        <v>#VALUE!</v>
      </c>
      <c r="H21" s="71" t="e">
        <f>'Bg Substraction (2)'!H19*'Bg Substraction (2)'!B6/'Bg Substraction (2)'!H6</f>
        <v>#VALUE!</v>
      </c>
      <c r="I21" s="71" t="e">
        <f>'Bg Substraction (2)'!I19*'Bg Substraction (2)'!B6/'Bg Substraction (2)'!I6</f>
        <v>#VALUE!</v>
      </c>
      <c r="J21" s="71" t="e">
        <f>'Bg Substraction (2)'!J19*'Bg Substraction (2)'!B6/'Bg Substraction (2)'!J6</f>
        <v>#VALUE!</v>
      </c>
      <c r="K21" s="71" t="e">
        <f>'Bg Substraction (2)'!K19*'Bg Substraction (2)'!B6/'Bg Substraction (2)'!K6</f>
        <v>#VALUE!</v>
      </c>
      <c r="L21" s="71" t="e">
        <f>'Bg Substraction (2)'!L19*'Bg Substraction (2)'!B6/'Bg Substraction (2)'!L6</f>
        <v>#VALUE!</v>
      </c>
      <c r="M21" s="71" t="e">
        <f>'Bg Substraction (2)'!M19*'Bg Substraction (2)'!B6/'Bg Substraction (2)'!M6</f>
        <v>#VALUE!</v>
      </c>
      <c r="N21" s="71" t="e">
        <f>'Bg Substraction (2)'!N19*'Bg Substraction (2)'!B6/'Bg Substraction (2)'!N6</f>
        <v>#VALUE!</v>
      </c>
      <c r="O21" s="71" t="e">
        <f>'Bg Substraction (2)'!O19*'Bg Substraction (2)'!B6/'Bg Substraction (2)'!O6</f>
        <v>#VALUE!</v>
      </c>
      <c r="P21" s="71" t="e">
        <f>'Bg Substraction (2)'!P19*'Bg Substraction (2)'!B6/'Bg Substraction (2)'!P6</f>
        <v>#VALUE!</v>
      </c>
      <c r="Q21" s="71" t="e">
        <f>'Bg Substraction (2)'!Q19*'Bg Substraction (2)'!B6/'Bg Substraction (2)'!Q6</f>
        <v>#VALUE!</v>
      </c>
      <c r="R21" s="71" t="e">
        <f>'Bg Substraction (2)'!R19*'Bg Substraction (2)'!B6/'Bg Substraction (2)'!R6</f>
        <v>#VALUE!</v>
      </c>
      <c r="S21" s="71" t="e">
        <f>'Bg Substraction (2)'!S19*'Bg Substraction (2)'!B6/'Bg Substraction (2)'!S6</f>
        <v>#VALUE!</v>
      </c>
      <c r="T21" s="71" t="e">
        <f>'Bg Substraction (2)'!T19*'Bg Substraction (2)'!B6/'Bg Substraction (2)'!T6</f>
        <v>#VALUE!</v>
      </c>
      <c r="U21" s="71" t="e">
        <f>'Bg Substraction (2)'!U19*'Bg Substraction (2)'!B6/'Bg Substraction (2)'!U6</f>
        <v>#VALUE!</v>
      </c>
      <c r="V21" s="71" t="e">
        <f>'Bg Substraction (2)'!V19*'Bg Substraction (2)'!B6/'Bg Substraction (2)'!V6</f>
        <v>#VALUE!</v>
      </c>
      <c r="W21" s="71" t="e">
        <f>'Bg Substraction (2)'!W19*'Bg Substraction (2)'!B6/'Bg Substraction (2)'!W6</f>
        <v>#VALUE!</v>
      </c>
      <c r="X21" s="71" t="e">
        <f>'Bg Substraction (2)'!X19*'Bg Substraction (2)'!B6/'Bg Substraction (2)'!X6</f>
        <v>#VALUE!</v>
      </c>
      <c r="Y21" s="71" t="e">
        <f>'Bg Substraction (2)'!Y19*'Bg Substraction (2)'!B6/'Bg Substraction (2)'!Y6</f>
        <v>#VALUE!</v>
      </c>
    </row>
    <row r="22" spans="1:25" s="69" customFormat="1" ht="16.5" customHeight="1" x14ac:dyDescent="0.25">
      <c r="A22" s="67" t="str">
        <f>'Bg Substraction (2)'!A20</f>
        <v>IL-9</v>
      </c>
      <c r="B22" s="68" t="e">
        <f>'Bg Substraction (2)'!B20*'Bg Substraction (2)'!B6/'Bg Substraction (2)'!B6</f>
        <v>#DIV/0!</v>
      </c>
      <c r="C22" s="68" t="e">
        <f>'Bg Substraction (2)'!C20*'Bg Substraction (2)'!B6/'Bg Substraction (2)'!C6</f>
        <v>#VALUE!</v>
      </c>
      <c r="D22" s="68" t="e">
        <f>'Bg Substraction (2)'!D20*'Bg Substraction (2)'!B6/'Bg Substraction (2)'!D6</f>
        <v>#VALUE!</v>
      </c>
      <c r="E22" s="68" t="e">
        <f>'Bg Substraction (2)'!E20*'Bg Substraction (2)'!B6/'Bg Substraction (2)'!E6</f>
        <v>#VALUE!</v>
      </c>
      <c r="F22" s="68" t="e">
        <f>'Bg Substraction (2)'!F20*'Bg Substraction (2)'!B6/'Bg Substraction (2)'!F6</f>
        <v>#VALUE!</v>
      </c>
      <c r="G22" s="68" t="e">
        <f>'Bg Substraction (2)'!G20*'Bg Substraction (2)'!B6/'Bg Substraction (2)'!G6</f>
        <v>#VALUE!</v>
      </c>
      <c r="H22" s="68" t="e">
        <f>'Bg Substraction (2)'!H20*'Bg Substraction (2)'!B6/'Bg Substraction (2)'!H6</f>
        <v>#VALUE!</v>
      </c>
      <c r="I22" s="68" t="e">
        <f>'Bg Substraction (2)'!I20*'Bg Substraction (2)'!B6/'Bg Substraction (2)'!I6</f>
        <v>#VALUE!</v>
      </c>
      <c r="J22" s="68" t="e">
        <f>'Bg Substraction (2)'!J20*'Bg Substraction (2)'!B6/'Bg Substraction (2)'!J6</f>
        <v>#VALUE!</v>
      </c>
      <c r="K22" s="68" t="e">
        <f>'Bg Substraction (2)'!K20*'Bg Substraction (2)'!B6/'Bg Substraction (2)'!K6</f>
        <v>#VALUE!</v>
      </c>
      <c r="L22" s="68" t="e">
        <f>'Bg Substraction (2)'!L20*'Bg Substraction (2)'!B6/'Bg Substraction (2)'!L6</f>
        <v>#VALUE!</v>
      </c>
      <c r="M22" s="68" t="e">
        <f>'Bg Substraction (2)'!M20*'Bg Substraction (2)'!B6/'Bg Substraction (2)'!M6</f>
        <v>#VALUE!</v>
      </c>
      <c r="N22" s="68" t="e">
        <f>'Bg Substraction (2)'!N20*'Bg Substraction (2)'!B6/'Bg Substraction (2)'!N6</f>
        <v>#VALUE!</v>
      </c>
      <c r="O22" s="68" t="e">
        <f>'Bg Substraction (2)'!O20*'Bg Substraction (2)'!B6/'Bg Substraction (2)'!O6</f>
        <v>#VALUE!</v>
      </c>
      <c r="P22" s="68" t="e">
        <f>'Bg Substraction (2)'!P20*'Bg Substraction (2)'!B6/'Bg Substraction (2)'!P6</f>
        <v>#VALUE!</v>
      </c>
      <c r="Q22" s="68" t="e">
        <f>'Bg Substraction (2)'!Q20*'Bg Substraction (2)'!B6/'Bg Substraction (2)'!Q6</f>
        <v>#VALUE!</v>
      </c>
      <c r="R22" s="68" t="e">
        <f>'Bg Substraction (2)'!R20*'Bg Substraction (2)'!B6/'Bg Substraction (2)'!R6</f>
        <v>#VALUE!</v>
      </c>
      <c r="S22" s="68" t="e">
        <f>'Bg Substraction (2)'!S20*'Bg Substraction (2)'!B6/'Bg Substraction (2)'!S6</f>
        <v>#VALUE!</v>
      </c>
      <c r="T22" s="68" t="e">
        <f>'Bg Substraction (2)'!T20*'Bg Substraction (2)'!B6/'Bg Substraction (2)'!T6</f>
        <v>#VALUE!</v>
      </c>
      <c r="U22" s="68" t="e">
        <f>'Bg Substraction (2)'!U20*'Bg Substraction (2)'!B6/'Bg Substraction (2)'!U6</f>
        <v>#VALUE!</v>
      </c>
      <c r="V22" s="68" t="e">
        <f>'Bg Substraction (2)'!V20*'Bg Substraction (2)'!B6/'Bg Substraction (2)'!V6</f>
        <v>#VALUE!</v>
      </c>
      <c r="W22" s="68" t="e">
        <f>'Bg Substraction (2)'!W20*'Bg Substraction (2)'!B6/'Bg Substraction (2)'!W6</f>
        <v>#VALUE!</v>
      </c>
      <c r="X22" s="68" t="e">
        <f>'Bg Substraction (2)'!X20*'Bg Substraction (2)'!B6/'Bg Substraction (2)'!X6</f>
        <v>#VALUE!</v>
      </c>
      <c r="Y22" s="68" t="e">
        <f>'Bg Substraction (2)'!Y20*'Bg Substraction (2)'!B6/'Bg Substraction (2)'!Y6</f>
        <v>#VALUE!</v>
      </c>
    </row>
    <row r="23" spans="1:25" s="69" customFormat="1" ht="16.5" customHeight="1" x14ac:dyDescent="0.25">
      <c r="A23" s="67" t="str">
        <f>'Bg Substraction (2)'!A21</f>
        <v>TGFb</v>
      </c>
      <c r="B23" s="68" t="e">
        <f>'Bg Substraction (2)'!B21*'Bg Substraction (2)'!B6/'Bg Substraction (2)'!B6</f>
        <v>#DIV/0!</v>
      </c>
      <c r="C23" s="68" t="e">
        <f>'Bg Substraction (2)'!C21*'Bg Substraction (2)'!B6/'Bg Substraction (2)'!C6</f>
        <v>#VALUE!</v>
      </c>
      <c r="D23" s="68" t="e">
        <f>'Bg Substraction (2)'!D21*'Bg Substraction (2)'!B6/'Bg Substraction (2)'!D6</f>
        <v>#VALUE!</v>
      </c>
      <c r="E23" s="68" t="e">
        <f>'Bg Substraction (2)'!E21*'Bg Substraction (2)'!B6/'Bg Substraction (2)'!E6</f>
        <v>#VALUE!</v>
      </c>
      <c r="F23" s="68" t="e">
        <f>'Bg Substraction (2)'!F21*'Bg Substraction (2)'!B6/'Bg Substraction (2)'!F6</f>
        <v>#VALUE!</v>
      </c>
      <c r="G23" s="68" t="e">
        <f>'Bg Substraction (2)'!G21*'Bg Substraction (2)'!B6/'Bg Substraction (2)'!G6</f>
        <v>#VALUE!</v>
      </c>
      <c r="H23" s="68" t="e">
        <f>'Bg Substraction (2)'!H21*'Bg Substraction (2)'!B6/'Bg Substraction (2)'!H6</f>
        <v>#VALUE!</v>
      </c>
      <c r="I23" s="68" t="e">
        <f>'Bg Substraction (2)'!I21*'Bg Substraction (2)'!B6/'Bg Substraction (2)'!I6</f>
        <v>#VALUE!</v>
      </c>
      <c r="J23" s="68" t="e">
        <f>'Bg Substraction (2)'!J21*'Bg Substraction (2)'!B6/'Bg Substraction (2)'!J6</f>
        <v>#VALUE!</v>
      </c>
      <c r="K23" s="68" t="e">
        <f>'Bg Substraction (2)'!K21*'Bg Substraction (2)'!B6/'Bg Substraction (2)'!K6</f>
        <v>#VALUE!</v>
      </c>
      <c r="L23" s="68" t="e">
        <f>'Bg Substraction (2)'!L21*'Bg Substraction (2)'!B6/'Bg Substraction (2)'!L6</f>
        <v>#VALUE!</v>
      </c>
      <c r="M23" s="68" t="e">
        <f>'Bg Substraction (2)'!M21*'Bg Substraction (2)'!B6/'Bg Substraction (2)'!M6</f>
        <v>#VALUE!</v>
      </c>
      <c r="N23" s="68" t="e">
        <f>'Bg Substraction (2)'!N21*'Bg Substraction (2)'!B6/'Bg Substraction (2)'!N6</f>
        <v>#VALUE!</v>
      </c>
      <c r="O23" s="68" t="e">
        <f>'Bg Substraction (2)'!O21*'Bg Substraction (2)'!B6/'Bg Substraction (2)'!O6</f>
        <v>#VALUE!</v>
      </c>
      <c r="P23" s="68" t="e">
        <f>'Bg Substraction (2)'!P21*'Bg Substraction (2)'!B6/'Bg Substraction (2)'!P6</f>
        <v>#VALUE!</v>
      </c>
      <c r="Q23" s="68" t="e">
        <f>'Bg Substraction (2)'!Q21*'Bg Substraction (2)'!B6/'Bg Substraction (2)'!Q6</f>
        <v>#VALUE!</v>
      </c>
      <c r="R23" s="68" t="e">
        <f>'Bg Substraction (2)'!R21*'Bg Substraction (2)'!B6/'Bg Substraction (2)'!R6</f>
        <v>#VALUE!</v>
      </c>
      <c r="S23" s="68" t="e">
        <f>'Bg Substraction (2)'!S21*'Bg Substraction (2)'!B6/'Bg Substraction (2)'!S6</f>
        <v>#VALUE!</v>
      </c>
      <c r="T23" s="68" t="e">
        <f>'Bg Substraction (2)'!T21*'Bg Substraction (2)'!B6/'Bg Substraction (2)'!T6</f>
        <v>#VALUE!</v>
      </c>
      <c r="U23" s="68" t="e">
        <f>'Bg Substraction (2)'!U21*'Bg Substraction (2)'!B6/'Bg Substraction (2)'!U6</f>
        <v>#VALUE!</v>
      </c>
      <c r="V23" s="68" t="e">
        <f>'Bg Substraction (2)'!V21*'Bg Substraction (2)'!B6/'Bg Substraction (2)'!V6</f>
        <v>#VALUE!</v>
      </c>
      <c r="W23" s="68" t="e">
        <f>'Bg Substraction (2)'!W21*'Bg Substraction (2)'!B6/'Bg Substraction (2)'!W6</f>
        <v>#VALUE!</v>
      </c>
      <c r="X23" s="68" t="e">
        <f>'Bg Substraction (2)'!X21*'Bg Substraction (2)'!B6/'Bg Substraction (2)'!X6</f>
        <v>#VALUE!</v>
      </c>
      <c r="Y23" s="68" t="e">
        <f>'Bg Substraction (2)'!Y21*'Bg Substraction (2)'!B6/'Bg Substraction (2)'!Y6</f>
        <v>#VALUE!</v>
      </c>
    </row>
    <row r="24" spans="1:25" s="69" customFormat="1" ht="16.5" customHeight="1" x14ac:dyDescent="0.25">
      <c r="A24" s="67" t="str">
        <f>'Bg Substraction (2)'!A22</f>
        <v>TNFa</v>
      </c>
      <c r="B24" s="68" t="e">
        <f>'Bg Substraction (2)'!B22*'Bg Substraction (2)'!B6/'Bg Substraction (2)'!B6</f>
        <v>#DIV/0!</v>
      </c>
      <c r="C24" s="68" t="e">
        <f>'Bg Substraction (2)'!C22*'Bg Substraction (2)'!B6/'Bg Substraction (2)'!C6</f>
        <v>#VALUE!</v>
      </c>
      <c r="D24" s="68" t="e">
        <f>'Bg Substraction (2)'!D22*'Bg Substraction (2)'!B6/'Bg Substraction (2)'!D6</f>
        <v>#VALUE!</v>
      </c>
      <c r="E24" s="68" t="e">
        <f>'Bg Substraction (2)'!E22*'Bg Substraction (2)'!B6/'Bg Substraction (2)'!E6</f>
        <v>#VALUE!</v>
      </c>
      <c r="F24" s="68" t="e">
        <f>'Bg Substraction (2)'!F22*'Bg Substraction (2)'!B6/'Bg Substraction (2)'!F6</f>
        <v>#VALUE!</v>
      </c>
      <c r="G24" s="68" t="e">
        <f>'Bg Substraction (2)'!G22*'Bg Substraction (2)'!B6/'Bg Substraction (2)'!G6</f>
        <v>#VALUE!</v>
      </c>
      <c r="H24" s="68" t="e">
        <f>'Bg Substraction (2)'!H22*'Bg Substraction (2)'!B6/'Bg Substraction (2)'!H6</f>
        <v>#VALUE!</v>
      </c>
      <c r="I24" s="68" t="e">
        <f>'Bg Substraction (2)'!I22*'Bg Substraction (2)'!B6/'Bg Substraction (2)'!I6</f>
        <v>#VALUE!</v>
      </c>
      <c r="J24" s="68" t="e">
        <f>'Bg Substraction (2)'!J22*'Bg Substraction (2)'!B6/'Bg Substraction (2)'!J6</f>
        <v>#VALUE!</v>
      </c>
      <c r="K24" s="68" t="e">
        <f>'Bg Substraction (2)'!K22*'Bg Substraction (2)'!B6/'Bg Substraction (2)'!K6</f>
        <v>#VALUE!</v>
      </c>
      <c r="L24" s="68" t="e">
        <f>'Bg Substraction (2)'!L22*'Bg Substraction (2)'!B6/'Bg Substraction (2)'!L6</f>
        <v>#VALUE!</v>
      </c>
      <c r="M24" s="68" t="e">
        <f>'Bg Substraction (2)'!M22*'Bg Substraction (2)'!B6/'Bg Substraction (2)'!M6</f>
        <v>#VALUE!</v>
      </c>
      <c r="N24" s="68" t="e">
        <f>'Bg Substraction (2)'!N22*'Bg Substraction (2)'!B6/'Bg Substraction (2)'!N6</f>
        <v>#VALUE!</v>
      </c>
      <c r="O24" s="68" t="e">
        <f>'Bg Substraction (2)'!O22*'Bg Substraction (2)'!B6/'Bg Substraction (2)'!O6</f>
        <v>#VALUE!</v>
      </c>
      <c r="P24" s="68" t="e">
        <f>'Bg Substraction (2)'!P22*'Bg Substraction (2)'!B6/'Bg Substraction (2)'!P6</f>
        <v>#VALUE!</v>
      </c>
      <c r="Q24" s="68" t="e">
        <f>'Bg Substraction (2)'!Q22*'Bg Substraction (2)'!B6/'Bg Substraction (2)'!Q6</f>
        <v>#VALUE!</v>
      </c>
      <c r="R24" s="68" t="e">
        <f>'Bg Substraction (2)'!R22*'Bg Substraction (2)'!B6/'Bg Substraction (2)'!R6</f>
        <v>#VALUE!</v>
      </c>
      <c r="S24" s="68" t="e">
        <f>'Bg Substraction (2)'!S22*'Bg Substraction (2)'!B6/'Bg Substraction (2)'!S6</f>
        <v>#VALUE!</v>
      </c>
      <c r="T24" s="68" t="e">
        <f>'Bg Substraction (2)'!T22*'Bg Substraction (2)'!B6/'Bg Substraction (2)'!T6</f>
        <v>#VALUE!</v>
      </c>
      <c r="U24" s="68" t="e">
        <f>'Bg Substraction (2)'!U22*'Bg Substraction (2)'!B6/'Bg Substraction (2)'!U6</f>
        <v>#VALUE!</v>
      </c>
      <c r="V24" s="68" t="e">
        <f>'Bg Substraction (2)'!V22*'Bg Substraction (2)'!B6/'Bg Substraction (2)'!V6</f>
        <v>#VALUE!</v>
      </c>
      <c r="W24" s="68" t="e">
        <f>'Bg Substraction (2)'!W22*'Bg Substraction (2)'!B6/'Bg Substraction (2)'!W6</f>
        <v>#VALUE!</v>
      </c>
      <c r="X24" s="68" t="e">
        <f>'Bg Substraction (2)'!X22*'Bg Substraction (2)'!B6/'Bg Substraction (2)'!X6</f>
        <v>#VALUE!</v>
      </c>
      <c r="Y24" s="68" t="e">
        <f>'Bg Substraction (2)'!Y22*'Bg Substraction (2)'!B6/'Bg Substraction (2)'!Y6</f>
        <v>#VALUE!</v>
      </c>
    </row>
    <row r="25" spans="1:25" s="69" customFormat="1" ht="16.5" hidden="1" customHeight="1" x14ac:dyDescent="0.25">
      <c r="A25" s="67" t="str">
        <f>'Bg Substraction (2)'!A23</f>
        <v>BLANK</v>
      </c>
      <c r="B25" s="68" t="e">
        <f>'Bg Substraction (2)'!B23*'Bg Substraction (2)'!B6/'Bg Substraction (2)'!B6</f>
        <v>#DIV/0!</v>
      </c>
      <c r="C25" s="68" t="e">
        <f>'Bg Substraction (2)'!C23*'Bg Substraction (2)'!B6/'Bg Substraction (2)'!C6</f>
        <v>#VALUE!</v>
      </c>
      <c r="D25" s="68" t="e">
        <f>'Bg Substraction (2)'!D23*'Bg Substraction (2)'!B6/'Bg Substraction (2)'!D6</f>
        <v>#VALUE!</v>
      </c>
      <c r="E25" s="68" t="e">
        <f>'Bg Substraction (2)'!E23*'Bg Substraction (2)'!B6/'Bg Substraction (2)'!E6</f>
        <v>#VALUE!</v>
      </c>
      <c r="F25" s="68" t="e">
        <f>'Bg Substraction (2)'!F23*'Bg Substraction (2)'!B6/'Bg Substraction (2)'!F6</f>
        <v>#VALUE!</v>
      </c>
      <c r="G25" s="68" t="e">
        <f>'Bg Substraction (2)'!G23*'Bg Substraction (2)'!B6/'Bg Substraction (2)'!G6</f>
        <v>#VALUE!</v>
      </c>
      <c r="H25" s="68" t="e">
        <f>'Bg Substraction (2)'!H23*'Bg Substraction (2)'!B6/'Bg Substraction (2)'!H6</f>
        <v>#VALUE!</v>
      </c>
      <c r="I25" s="68" t="e">
        <f>'Bg Substraction (2)'!I23*'Bg Substraction (2)'!B6/'Bg Substraction (2)'!I6</f>
        <v>#VALUE!</v>
      </c>
      <c r="J25" s="68" t="e">
        <f>'Bg Substraction (2)'!J23*'Bg Substraction (2)'!B6/'Bg Substraction (2)'!J6</f>
        <v>#VALUE!</v>
      </c>
      <c r="K25" s="68" t="e">
        <f>'Bg Substraction (2)'!K23*'Bg Substraction (2)'!B6/'Bg Substraction (2)'!K6</f>
        <v>#VALUE!</v>
      </c>
      <c r="L25" s="68" t="e">
        <f>'Bg Substraction (2)'!L23*'Bg Substraction (2)'!B6/'Bg Substraction (2)'!L6</f>
        <v>#VALUE!</v>
      </c>
      <c r="M25" s="68" t="e">
        <f>'Bg Substraction (2)'!M23*'Bg Substraction (2)'!B6/'Bg Substraction (2)'!M6</f>
        <v>#VALUE!</v>
      </c>
      <c r="N25" s="68" t="e">
        <f>'Bg Substraction (2)'!N23*'Bg Substraction (2)'!B6/'Bg Substraction (2)'!N6</f>
        <v>#VALUE!</v>
      </c>
      <c r="O25" s="68" t="e">
        <f>'Bg Substraction (2)'!O23*'Bg Substraction (2)'!B6/'Bg Substraction (2)'!O6</f>
        <v>#VALUE!</v>
      </c>
      <c r="P25" s="68" t="e">
        <f>'Bg Substraction (2)'!P23*'Bg Substraction (2)'!B6/'Bg Substraction (2)'!P6</f>
        <v>#VALUE!</v>
      </c>
      <c r="Q25" s="68" t="e">
        <f>'Bg Substraction (2)'!Q23*'Bg Substraction (2)'!B6/'Bg Substraction (2)'!Q6</f>
        <v>#VALUE!</v>
      </c>
      <c r="R25" s="68" t="e">
        <f>'Bg Substraction (2)'!R23*'Bg Substraction (2)'!B6/'Bg Substraction (2)'!R6</f>
        <v>#VALUE!</v>
      </c>
      <c r="S25" s="68" t="e">
        <f>'Bg Substraction (2)'!S23*'Bg Substraction (2)'!B6/'Bg Substraction (2)'!S6</f>
        <v>#VALUE!</v>
      </c>
      <c r="T25" s="68" t="e">
        <f>'Bg Substraction (2)'!T23*'Bg Substraction (2)'!B6/'Bg Substraction (2)'!T6</f>
        <v>#VALUE!</v>
      </c>
      <c r="U25" s="68" t="e">
        <f>'Bg Substraction (2)'!U23*'Bg Substraction (2)'!B6/'Bg Substraction (2)'!U6</f>
        <v>#VALUE!</v>
      </c>
      <c r="V25" s="68" t="e">
        <f>'Bg Substraction (2)'!V23*'Bg Substraction (2)'!B6/'Bg Substraction (2)'!V6</f>
        <v>#VALUE!</v>
      </c>
      <c r="W25" s="68" t="e">
        <f>'Bg Substraction (2)'!W23*'Bg Substraction (2)'!B6/'Bg Substraction (2)'!W6</f>
        <v>#VALUE!</v>
      </c>
      <c r="X25" s="68" t="e">
        <f>'Bg Substraction (2)'!X23*'Bg Substraction (2)'!B6/'Bg Substraction (2)'!X6</f>
        <v>#VALUE!</v>
      </c>
      <c r="Y25" s="68" t="e">
        <f>'Bg Substraction (2)'!Y23*'Bg Substraction (2)'!B6/'Bg Substraction (2)'!Y6</f>
        <v>#VALUE!</v>
      </c>
    </row>
    <row r="26" spans="1:25" s="69" customFormat="1" ht="16.5" hidden="1" customHeight="1" x14ac:dyDescent="0.25">
      <c r="A26" s="75" t="str">
        <f>'Bg Substraction (2)'!A24</f>
        <v>BLANK</v>
      </c>
      <c r="B26" s="68" t="e">
        <f>'Bg Substraction (2)'!B24*'Bg Substraction (2)'!B6/'Bg Substraction (2)'!B6</f>
        <v>#DIV/0!</v>
      </c>
      <c r="C26" s="68" t="e">
        <f>'Bg Substraction (2)'!C24*'Bg Substraction (2)'!B6/'Bg Substraction (2)'!C6</f>
        <v>#VALUE!</v>
      </c>
      <c r="D26" s="68" t="e">
        <f>'Bg Substraction (2)'!D24*'Bg Substraction (2)'!B6/'Bg Substraction (2)'!D6</f>
        <v>#VALUE!</v>
      </c>
      <c r="E26" s="68" t="e">
        <f>'Bg Substraction (2)'!E24*'Bg Substraction (2)'!B6/'Bg Substraction (2)'!E6</f>
        <v>#VALUE!</v>
      </c>
      <c r="F26" s="68" t="e">
        <f>'Bg Substraction (2)'!F24*'Bg Substraction (2)'!B6/'Bg Substraction (2)'!F6</f>
        <v>#VALUE!</v>
      </c>
      <c r="G26" s="68" t="e">
        <f>'Bg Substraction (2)'!G24*'Bg Substraction (2)'!B6/'Bg Substraction (2)'!G6</f>
        <v>#VALUE!</v>
      </c>
      <c r="H26" s="68" t="e">
        <f>'Bg Substraction (2)'!H24*'Bg Substraction (2)'!B6/'Bg Substraction (2)'!H6</f>
        <v>#VALUE!</v>
      </c>
      <c r="I26" s="68" t="e">
        <f>'Bg Substraction (2)'!I24*'Bg Substraction (2)'!B6/'Bg Substraction (2)'!I6</f>
        <v>#VALUE!</v>
      </c>
      <c r="J26" s="68" t="e">
        <f>'Bg Substraction (2)'!J24*'Bg Substraction (2)'!B6/'Bg Substraction (2)'!J6</f>
        <v>#VALUE!</v>
      </c>
      <c r="K26" s="68" t="e">
        <f>'Bg Substraction (2)'!K24*'Bg Substraction (2)'!B6/'Bg Substraction (2)'!K6</f>
        <v>#VALUE!</v>
      </c>
      <c r="L26" s="68" t="e">
        <f>'Bg Substraction (2)'!L24*'Bg Substraction (2)'!B6/'Bg Substraction (2)'!L6</f>
        <v>#VALUE!</v>
      </c>
      <c r="M26" s="68" t="e">
        <f>'Bg Substraction (2)'!M24*'Bg Substraction (2)'!B6/'Bg Substraction (2)'!M6</f>
        <v>#VALUE!</v>
      </c>
      <c r="N26" s="68" t="e">
        <f>'Bg Substraction (2)'!N24*'Bg Substraction (2)'!B6/'Bg Substraction (2)'!N6</f>
        <v>#VALUE!</v>
      </c>
      <c r="O26" s="68" t="e">
        <f>'Bg Substraction (2)'!O24*'Bg Substraction (2)'!B6/'Bg Substraction (2)'!O6</f>
        <v>#VALUE!</v>
      </c>
      <c r="P26" s="68" t="e">
        <f>'Bg Substraction (2)'!P24*'Bg Substraction (2)'!B6/'Bg Substraction (2)'!P6</f>
        <v>#VALUE!</v>
      </c>
      <c r="Q26" s="68" t="e">
        <f>'Bg Substraction (2)'!Q24*'Bg Substraction (2)'!B6/'Bg Substraction (2)'!Q6</f>
        <v>#VALUE!</v>
      </c>
      <c r="R26" s="68" t="e">
        <f>'Bg Substraction (2)'!R24*'Bg Substraction (2)'!B6/'Bg Substraction (2)'!R6</f>
        <v>#VALUE!</v>
      </c>
      <c r="S26" s="68" t="e">
        <f>'Bg Substraction (2)'!S24*'Bg Substraction (2)'!B6/'Bg Substraction (2)'!S6</f>
        <v>#VALUE!</v>
      </c>
      <c r="T26" s="68" t="e">
        <f>'Bg Substraction (2)'!T24*'Bg Substraction (2)'!B6/'Bg Substraction (2)'!T6</f>
        <v>#VALUE!</v>
      </c>
      <c r="U26" s="68" t="e">
        <f>'Bg Substraction (2)'!U24*'Bg Substraction (2)'!B6/'Bg Substraction (2)'!U6</f>
        <v>#VALUE!</v>
      </c>
      <c r="V26" s="68" t="e">
        <f>'Bg Substraction (2)'!V24*'Bg Substraction (2)'!B6/'Bg Substraction (2)'!V6</f>
        <v>#VALUE!</v>
      </c>
      <c r="W26" s="68" t="e">
        <f>'Bg Substraction (2)'!W24*'Bg Substraction (2)'!B6/'Bg Substraction (2)'!W6</f>
        <v>#VALUE!</v>
      </c>
      <c r="X26" s="68" t="e">
        <f>'Bg Substraction (2)'!X24*'Bg Substraction (2)'!B6/'Bg Substraction (2)'!X6</f>
        <v>#VALUE!</v>
      </c>
      <c r="Y26" s="68" t="e">
        <f>'Bg Substraction (2)'!Y24*'Bg Substraction (2)'!B6/'Bg Substraction (2)'!Y6</f>
        <v>#VALUE!</v>
      </c>
    </row>
    <row r="27" spans="1:25" s="77" customFormat="1" ht="16.5" hidden="1" customHeight="1" x14ac:dyDescent="0.25">
      <c r="A27" s="75" t="str">
        <f>'Bg Substraction (2)'!A25</f>
        <v>BLANK</v>
      </c>
      <c r="B27" s="76" t="e">
        <f>'Bg Substraction (2)'!B25*'Bg Substraction (2)'!B6/'Bg Substraction (2)'!B6</f>
        <v>#DIV/0!</v>
      </c>
      <c r="C27" s="76" t="e">
        <f>'Bg Substraction (2)'!C25*'Bg Substraction (2)'!B6/'Bg Substraction (2)'!C6</f>
        <v>#VALUE!</v>
      </c>
      <c r="D27" s="76" t="e">
        <f>'Bg Substraction (2)'!D25*'Bg Substraction (2)'!B6/'Bg Substraction (2)'!D6</f>
        <v>#VALUE!</v>
      </c>
      <c r="E27" s="76" t="e">
        <f>'Bg Substraction (2)'!E25*'Bg Substraction (2)'!B6/'Bg Substraction (2)'!E6</f>
        <v>#VALUE!</v>
      </c>
      <c r="F27" s="76" t="e">
        <f>'Bg Substraction (2)'!F25*'Bg Substraction (2)'!B6/'Bg Substraction (2)'!F6</f>
        <v>#VALUE!</v>
      </c>
      <c r="G27" s="76" t="e">
        <f>'Bg Substraction (2)'!G25*'Bg Substraction (2)'!B6/'Bg Substraction (2)'!G6</f>
        <v>#VALUE!</v>
      </c>
      <c r="H27" s="76" t="e">
        <f>'Bg Substraction (2)'!H25*'Bg Substraction (2)'!B6/'Bg Substraction (2)'!H6</f>
        <v>#VALUE!</v>
      </c>
      <c r="I27" s="76" t="e">
        <f>'Bg Substraction (2)'!I25*'Bg Substraction (2)'!B6/'Bg Substraction (2)'!I6</f>
        <v>#VALUE!</v>
      </c>
      <c r="J27" s="76" t="e">
        <f>'Bg Substraction (2)'!J25*'Bg Substraction (2)'!B6/'Bg Substraction (2)'!J6</f>
        <v>#VALUE!</v>
      </c>
      <c r="K27" s="76" t="e">
        <f>'Bg Substraction (2)'!K25*'Bg Substraction (2)'!B6/'Bg Substraction (2)'!K6</f>
        <v>#VALUE!</v>
      </c>
      <c r="L27" s="76" t="e">
        <f>'Bg Substraction (2)'!L25*'Bg Substraction (2)'!B6/'Bg Substraction (2)'!L6</f>
        <v>#VALUE!</v>
      </c>
      <c r="M27" s="76" t="e">
        <f>'Bg Substraction (2)'!M25*'Bg Substraction (2)'!B6/'Bg Substraction (2)'!M6</f>
        <v>#VALUE!</v>
      </c>
      <c r="N27" s="76" t="e">
        <f>'Bg Substraction (2)'!N25*'Bg Substraction (2)'!B6/'Bg Substraction (2)'!N6</f>
        <v>#VALUE!</v>
      </c>
      <c r="O27" s="76" t="e">
        <f>'Bg Substraction (2)'!O25*'Bg Substraction (2)'!B6/'Bg Substraction (2)'!O6</f>
        <v>#VALUE!</v>
      </c>
      <c r="P27" s="76" t="e">
        <f>'Bg Substraction (2)'!P25*'Bg Substraction (2)'!B6/'Bg Substraction (2)'!P6</f>
        <v>#VALUE!</v>
      </c>
      <c r="Q27" s="76" t="e">
        <f>'Bg Substraction (2)'!Q25*'Bg Substraction (2)'!B6/'Bg Substraction (2)'!Q6</f>
        <v>#VALUE!</v>
      </c>
      <c r="R27" s="76" t="e">
        <f>'Bg Substraction (2)'!R25*'Bg Substraction (2)'!B6/'Bg Substraction (2)'!R6</f>
        <v>#VALUE!</v>
      </c>
      <c r="S27" s="76" t="e">
        <f>'Bg Substraction (2)'!S25*'Bg Substraction (2)'!B6/'Bg Substraction (2)'!S6</f>
        <v>#VALUE!</v>
      </c>
      <c r="T27" s="76" t="e">
        <f>'Bg Substraction (2)'!T25*'Bg Substraction (2)'!B6/'Bg Substraction (2)'!T6</f>
        <v>#VALUE!</v>
      </c>
      <c r="U27" s="76" t="e">
        <f>'Bg Substraction (2)'!U25*'Bg Substraction (2)'!B6/'Bg Substraction (2)'!U6</f>
        <v>#VALUE!</v>
      </c>
      <c r="V27" s="76" t="e">
        <f>'Bg Substraction (2)'!V25*'Bg Substraction (2)'!B6/'Bg Substraction (2)'!V6</f>
        <v>#VALUE!</v>
      </c>
      <c r="W27" s="76" t="e">
        <f>'Bg Substraction (2)'!W25*'Bg Substraction (2)'!B6/'Bg Substraction (2)'!W6</f>
        <v>#VALUE!</v>
      </c>
      <c r="X27" s="76" t="e">
        <f>'Bg Substraction (2)'!X25*'Bg Substraction (2)'!B6/'Bg Substraction (2)'!X6</f>
        <v>#VALUE!</v>
      </c>
      <c r="Y27" s="76" t="e">
        <f>'Bg Substraction (2)'!Y25*'Bg Substraction (2)'!B6/'Bg Substraction (2)'!Y6</f>
        <v>#VALUE!</v>
      </c>
    </row>
    <row r="28" spans="1:25" ht="16.5" customHeight="1" x14ac:dyDescent="0.25">
      <c r="D28" s="73"/>
    </row>
    <row r="29" spans="1:25" ht="16.5" customHeight="1" x14ac:dyDescent="0.25">
      <c r="D29" s="73"/>
    </row>
    <row r="30" spans="1:25" ht="16.5" customHeight="1" x14ac:dyDescent="0.25">
      <c r="D30" s="73"/>
    </row>
    <row r="31" spans="1:25" ht="16.5" customHeight="1" x14ac:dyDescent="0.25">
      <c r="D31" s="73"/>
    </row>
    <row r="32" spans="1:25" ht="16.5" customHeight="1" x14ac:dyDescent="0.25">
      <c r="D32" s="73"/>
    </row>
    <row r="33" spans="4:4" ht="16.5" customHeight="1" x14ac:dyDescent="0.25">
      <c r="D33" s="73"/>
    </row>
    <row r="34" spans="4:4" ht="16.5" customHeight="1" x14ac:dyDescent="0.25">
      <c r="D34" s="73"/>
    </row>
    <row r="35" spans="4:4" ht="16.5" customHeight="1" x14ac:dyDescent="0.25">
      <c r="D35" s="73"/>
    </row>
    <row r="36" spans="4:4" ht="16.5" customHeight="1" x14ac:dyDescent="0.25">
      <c r="D36" s="73"/>
    </row>
    <row r="37" spans="4:4" ht="16.5" customHeight="1" x14ac:dyDescent="0.25">
      <c r="D37" s="73"/>
    </row>
    <row r="38" spans="4:4" ht="16.5" customHeight="1" x14ac:dyDescent="0.25">
      <c r="D38" s="73"/>
    </row>
    <row r="39" spans="4:4" ht="16.5" customHeight="1" x14ac:dyDescent="0.25">
      <c r="D39" s="73"/>
    </row>
    <row r="40" spans="4:4" ht="16.5" customHeight="1" x14ac:dyDescent="0.25">
      <c r="D40" s="73"/>
    </row>
    <row r="41" spans="4:4" ht="16.5" customHeight="1" x14ac:dyDescent="0.25">
      <c r="D41" s="73"/>
    </row>
    <row r="42" spans="4:4" ht="16.5" customHeight="1" x14ac:dyDescent="0.25">
      <c r="D42" s="73"/>
    </row>
    <row r="43" spans="4:4" ht="16.5" customHeight="1" x14ac:dyDescent="0.25">
      <c r="D43" s="73"/>
    </row>
    <row r="44" spans="4:4" ht="16.5" customHeight="1" x14ac:dyDescent="0.25">
      <c r="D44" s="73"/>
    </row>
    <row r="45" spans="4:4" ht="16.5" customHeight="1" x14ac:dyDescent="0.25">
      <c r="D45" s="73"/>
    </row>
    <row r="46" spans="4:4" ht="16.5" customHeight="1" x14ac:dyDescent="0.25">
      <c r="D46" s="73"/>
    </row>
    <row r="47" spans="4:4" ht="16.5" customHeight="1" x14ac:dyDescent="0.25">
      <c r="D47" s="73"/>
    </row>
    <row r="48" spans="4:4" ht="16.5" customHeight="1" x14ac:dyDescent="0.25">
      <c r="D48" s="73"/>
    </row>
    <row r="49" spans="4:4" ht="16.5" customHeight="1" x14ac:dyDescent="0.25">
      <c r="D49" s="73"/>
    </row>
    <row r="50" spans="4:4" ht="16.5" customHeight="1" x14ac:dyDescent="0.25">
      <c r="D50" s="73"/>
    </row>
    <row r="51" spans="4:4" ht="16.5" customHeight="1" x14ac:dyDescent="0.25">
      <c r="D51" s="73"/>
    </row>
    <row r="52" spans="4:4" ht="16.5" customHeight="1" x14ac:dyDescent="0.25">
      <c r="D52" s="73"/>
    </row>
    <row r="53" spans="4:4" ht="16.5" customHeight="1" x14ac:dyDescent="0.25">
      <c r="D53" s="73"/>
    </row>
    <row r="54" spans="4:4" ht="16.5" customHeight="1" x14ac:dyDescent="0.25">
      <c r="D54" s="73"/>
    </row>
    <row r="55" spans="4:4" ht="16.5" customHeight="1" x14ac:dyDescent="0.25">
      <c r="D55" s="73"/>
    </row>
    <row r="56" spans="4:4" ht="16.5" customHeight="1" x14ac:dyDescent="0.25">
      <c r="D56" s="73"/>
    </row>
    <row r="57" spans="4:4" ht="16.5" customHeight="1" x14ac:dyDescent="0.25">
      <c r="D57" s="73"/>
    </row>
    <row r="58" spans="4:4" ht="16.5" customHeight="1" x14ac:dyDescent="0.25">
      <c r="D58" s="73"/>
    </row>
    <row r="59" spans="4:4" ht="16.5" customHeight="1" x14ac:dyDescent="0.25">
      <c r="D59" s="73"/>
    </row>
    <row r="60" spans="4:4" ht="16.5" customHeight="1" x14ac:dyDescent="0.25">
      <c r="D60" s="73"/>
    </row>
    <row r="61" spans="4:4" ht="16.5" customHeight="1" x14ac:dyDescent="0.25">
      <c r="D61" s="73"/>
    </row>
    <row r="62" spans="4:4" ht="16.5" customHeight="1" x14ac:dyDescent="0.25">
      <c r="D62" s="73"/>
    </row>
    <row r="63" spans="4:4" ht="16.5" customHeight="1" x14ac:dyDescent="0.25">
      <c r="D63" s="73"/>
    </row>
    <row r="64" spans="4:4" ht="16.5" customHeight="1" x14ac:dyDescent="0.25">
      <c r="D64" s="73"/>
    </row>
    <row r="65" spans="4:4" ht="16.5" customHeight="1" x14ac:dyDescent="0.25">
      <c r="D65" s="73"/>
    </row>
    <row r="66" spans="4:4" ht="16.5" customHeight="1" x14ac:dyDescent="0.25">
      <c r="D66" s="73"/>
    </row>
    <row r="67" spans="4:4" ht="16.5" customHeight="1" x14ac:dyDescent="0.25">
      <c r="D67" s="73"/>
    </row>
    <row r="68" spans="4:4" ht="16.5" customHeight="1" x14ac:dyDescent="0.25">
      <c r="D68" s="73"/>
    </row>
    <row r="69" spans="4:4" ht="16.5" customHeight="1" x14ac:dyDescent="0.25">
      <c r="D69" s="73"/>
    </row>
    <row r="70" spans="4:4" ht="16.5" customHeight="1" x14ac:dyDescent="0.25">
      <c r="D70" s="73"/>
    </row>
    <row r="71" spans="4:4" ht="16.5" customHeight="1" x14ac:dyDescent="0.25">
      <c r="D71" s="73"/>
    </row>
    <row r="72" spans="4:4" ht="16.5" customHeight="1" x14ac:dyDescent="0.25">
      <c r="D72" s="73"/>
    </row>
    <row r="73" spans="4:4" ht="16.5" customHeight="1" x14ac:dyDescent="0.25">
      <c r="D73" s="73"/>
    </row>
    <row r="74" spans="4:4" ht="16.5" customHeight="1" x14ac:dyDescent="0.25">
      <c r="D74" s="73"/>
    </row>
    <row r="75" spans="4:4" ht="16.5" customHeight="1" x14ac:dyDescent="0.25">
      <c r="D75" s="73"/>
    </row>
    <row r="76" spans="4:4" ht="16.5" customHeight="1" x14ac:dyDescent="0.25">
      <c r="D76" s="73"/>
    </row>
    <row r="77" spans="4:4" ht="16.5" customHeight="1" x14ac:dyDescent="0.25">
      <c r="D77" s="73"/>
    </row>
    <row r="78" spans="4:4" ht="16.5" customHeight="1" x14ac:dyDescent="0.25">
      <c r="D78" s="73"/>
    </row>
    <row r="79" spans="4:4" ht="16.5" customHeight="1" x14ac:dyDescent="0.25">
      <c r="D79" s="73"/>
    </row>
    <row r="80" spans="4:4" ht="16.5" customHeight="1" x14ac:dyDescent="0.25">
      <c r="D80" s="73"/>
    </row>
    <row r="81" spans="4:4" ht="16.5" customHeight="1" x14ac:dyDescent="0.25">
      <c r="D81" s="73"/>
    </row>
    <row r="82" spans="4:4" ht="16.5" customHeight="1" x14ac:dyDescent="0.25">
      <c r="D82" s="73"/>
    </row>
    <row r="83" spans="4:4" ht="16.5" customHeight="1" x14ac:dyDescent="0.25">
      <c r="D83" s="73"/>
    </row>
    <row r="84" spans="4:4" ht="16.5" customHeight="1" x14ac:dyDescent="0.25">
      <c r="D84" s="73"/>
    </row>
    <row r="85" spans="4:4" ht="16.5" customHeight="1" x14ac:dyDescent="0.25">
      <c r="D85" s="73"/>
    </row>
    <row r="86" spans="4:4" ht="16.5" customHeight="1" x14ac:dyDescent="0.25">
      <c r="D86" s="73"/>
    </row>
    <row r="87" spans="4:4" ht="16.5" customHeight="1" x14ac:dyDescent="0.25">
      <c r="D87" s="73"/>
    </row>
    <row r="88" spans="4:4" ht="16.5" customHeight="1" x14ac:dyDescent="0.25">
      <c r="D88" s="73"/>
    </row>
    <row r="89" spans="4:4" ht="16.5" customHeight="1" x14ac:dyDescent="0.25">
      <c r="D89" s="73"/>
    </row>
    <row r="90" spans="4:4" ht="16.5" customHeight="1" x14ac:dyDescent="0.25">
      <c r="D90" s="73"/>
    </row>
    <row r="91" spans="4:4" ht="16.5" customHeight="1" x14ac:dyDescent="0.25">
      <c r="D91" s="73"/>
    </row>
    <row r="92" spans="4:4" ht="16.5" customHeight="1" x14ac:dyDescent="0.25">
      <c r="D92" s="73"/>
    </row>
    <row r="93" spans="4:4" ht="16.5" customHeight="1" x14ac:dyDescent="0.25">
      <c r="D93" s="73"/>
    </row>
    <row r="94" spans="4:4" ht="16.5" customHeight="1" x14ac:dyDescent="0.25">
      <c r="D94" s="73"/>
    </row>
    <row r="95" spans="4:4" ht="16.5" customHeight="1" x14ac:dyDescent="0.25">
      <c r="D95" s="73"/>
    </row>
    <row r="96" spans="4:4" ht="16.5" customHeight="1" x14ac:dyDescent="0.25">
      <c r="D96" s="73"/>
    </row>
    <row r="97" spans="4:4" ht="16.5" customHeight="1" x14ac:dyDescent="0.25">
      <c r="D97" s="73"/>
    </row>
    <row r="98" spans="4:4" ht="16.5" customHeight="1" x14ac:dyDescent="0.25">
      <c r="D98" s="73"/>
    </row>
    <row r="99" spans="4:4" ht="16.5" customHeight="1" x14ac:dyDescent="0.25">
      <c r="D99" s="73"/>
    </row>
    <row r="100" spans="4:4" ht="16.5" customHeight="1" x14ac:dyDescent="0.25">
      <c r="D100" s="73"/>
    </row>
    <row r="101" spans="4:4" ht="16.5" customHeight="1" x14ac:dyDescent="0.25">
      <c r="D101" s="73"/>
    </row>
    <row r="102" spans="4:4" ht="16.5" customHeight="1" x14ac:dyDescent="0.25">
      <c r="D102" s="73"/>
    </row>
    <row r="103" spans="4:4" ht="16.5" customHeight="1" x14ac:dyDescent="0.25">
      <c r="D103" s="73"/>
    </row>
    <row r="104" spans="4:4" ht="16.5" customHeight="1" x14ac:dyDescent="0.25">
      <c r="D104" s="73"/>
    </row>
  </sheetData>
  <sheetProtection password="819A" sheet="1" objects="1" scenarios="1" formatCells="0" formatColumns="0" formatRows="0"/>
  <phoneticPr fontId="0" type="noConversion"/>
  <pageMargins left="0.75" right="0.75" top="1" bottom="1" header="0.5" footer="0.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44"/>
  <sheetViews>
    <sheetView view="pageBreakPreview" zoomScaleNormal="75" zoomScaleSheetLayoutView="100" workbookViewId="0">
      <selection activeCell="S10" sqref="S10"/>
    </sheetView>
  </sheetViews>
  <sheetFormatPr defaultRowHeight="16.5" customHeight="1" x14ac:dyDescent="0.25"/>
  <cols>
    <col min="6" max="6" width="1.6640625" customWidth="1"/>
    <col min="12" max="12" width="1.88671875" customWidth="1"/>
  </cols>
  <sheetData>
    <row r="2" spans="1:13" ht="16.5" customHeight="1" x14ac:dyDescent="0.3">
      <c r="A2" s="8" t="str">
        <f>'Aligning data'!A1</f>
        <v>RayBio® Cytokine Antibody Arrays --AAM-TCR-1</v>
      </c>
    </row>
    <row r="3" spans="1:13" ht="16.5" customHeight="1" x14ac:dyDescent="0.25">
      <c r="A3" s="36" t="s">
        <v>37</v>
      </c>
    </row>
    <row r="4" spans="1:13" ht="16.5" customHeight="1" x14ac:dyDescent="0.25">
      <c r="A4" s="7" t="str">
        <f>'Normalization 2'!A8</f>
        <v>POS</v>
      </c>
      <c r="G4" s="7" t="str">
        <f>'Normalization 2'!A10</f>
        <v>IFNg</v>
      </c>
      <c r="M4" s="7" t="str">
        <f>'Normalization 2'!A11</f>
        <v>IL-10</v>
      </c>
    </row>
    <row r="24" spans="1:13" ht="16.5" customHeight="1" x14ac:dyDescent="0.25">
      <c r="A24" s="7" t="str">
        <f>'Normalization 2'!A12</f>
        <v>IL-12p70</v>
      </c>
      <c r="G24" s="7" t="str">
        <f>'Normalization 2'!A13</f>
        <v>IL-13</v>
      </c>
      <c r="M24" s="7" t="str">
        <f>'Normalization 2'!A14</f>
        <v>IL-17</v>
      </c>
    </row>
    <row r="44" spans="1:13" ht="16.5" customHeight="1" x14ac:dyDescent="0.25">
      <c r="A44" s="7" t="str">
        <f>'Normalization 2'!A15</f>
        <v>IL-17F</v>
      </c>
      <c r="G44" s="7" t="str">
        <f>'Normalization 2'!A16</f>
        <v>IL-18</v>
      </c>
      <c r="M44" s="7" t="str">
        <f>'Normalization 2'!A17</f>
        <v>IL-2</v>
      </c>
    </row>
    <row r="64" spans="1:13" ht="16.5" customHeight="1" x14ac:dyDescent="0.25">
      <c r="A64" s="7" t="str">
        <f>'Normalization 2'!A18</f>
        <v>IL-4</v>
      </c>
      <c r="G64" s="7" t="str">
        <f>'Normalization 2'!A19</f>
        <v>IL-5</v>
      </c>
      <c r="M64" s="7" t="str">
        <f>'Normalization 2'!A20</f>
        <v>IL-6</v>
      </c>
    </row>
    <row r="84" spans="1:13" ht="16.5" customHeight="1" x14ac:dyDescent="0.25">
      <c r="A84" s="7" t="str">
        <f>'Normalization 2'!A21</f>
        <v>IL-7</v>
      </c>
      <c r="G84" s="7" t="str">
        <f>'Normalization 2'!A22</f>
        <v>IL-9</v>
      </c>
      <c r="M84" s="7" t="str">
        <f>'Normalization 2'!A23</f>
        <v>TGFb</v>
      </c>
    </row>
    <row r="104" spans="1:13" ht="16.5" customHeight="1" x14ac:dyDescent="0.25">
      <c r="A104" s="7" t="str">
        <f>'Normalization 2'!A24</f>
        <v>TNFa</v>
      </c>
      <c r="G104" s="7" t="str">
        <f>'Normalization 2'!A25</f>
        <v>BLANK</v>
      </c>
      <c r="M104" s="7" t="str">
        <f>'Normalization 2'!A26</f>
        <v>BLANK</v>
      </c>
    </row>
    <row r="124" spans="1:13" ht="16.5" customHeight="1" x14ac:dyDescent="0.25">
      <c r="A124" s="7" t="str">
        <f>'Normalization 2'!A27</f>
        <v>BLANK</v>
      </c>
      <c r="G124" s="7"/>
      <c r="M124" s="7"/>
    </row>
    <row r="144" spans="1:13" ht="16.5" customHeight="1" x14ac:dyDescent="0.25">
      <c r="A144" s="7"/>
      <c r="G144" s="7"/>
      <c r="M144" s="7"/>
    </row>
  </sheetData>
  <sheetProtection password="819A" sheet="1" objects="1" scenarios="1"/>
  <phoneticPr fontId="0" type="noConversion"/>
  <pageMargins left="0.75" right="0.75" top="0.48" bottom="1" header="0.5" footer="0.5"/>
  <pageSetup scale="52" orientation="portrait" verticalDpi="1200" r:id="rId1"/>
  <headerFooter alignWithMargins="0"/>
  <rowBreaks count="2" manualBreakCount="2">
    <brk id="63" max="16" man="1"/>
    <brk id="123" max="1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3</vt:i4>
      </vt:variant>
    </vt:vector>
  </HeadingPairs>
  <TitlesOfParts>
    <vt:vector size="17" baseType="lpstr">
      <vt:lpstr>Guide</vt:lpstr>
      <vt:lpstr>Importing data</vt:lpstr>
      <vt:lpstr>Aligning data</vt:lpstr>
      <vt:lpstr>Map and Ab list</vt:lpstr>
      <vt:lpstr>Sorting</vt:lpstr>
      <vt:lpstr>Averages</vt:lpstr>
      <vt:lpstr>Bg(1)</vt:lpstr>
      <vt:lpstr>Bg Subtraction</vt:lpstr>
      <vt:lpstr>Normalization 1</vt:lpstr>
      <vt:lpstr>Chart 1</vt:lpstr>
      <vt:lpstr>Background (2)</vt:lpstr>
      <vt:lpstr>Bg Substraction (2)</vt:lpstr>
      <vt:lpstr>Normalization 2</vt:lpstr>
      <vt:lpstr>Chart 2</vt:lpstr>
      <vt:lpstr>Guide!OLE_LINK1</vt:lpstr>
      <vt:lpstr>'Chart 1'!Print_Area</vt:lpstr>
      <vt:lpstr>'Chart 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rani</dc:creator>
  <cp:lastModifiedBy>Hao Tang</cp:lastModifiedBy>
  <cp:lastPrinted>2004-08-21T18:20:58Z</cp:lastPrinted>
  <dcterms:created xsi:type="dcterms:W3CDTF">2002-12-20T20:24:00Z</dcterms:created>
  <dcterms:modified xsi:type="dcterms:W3CDTF">2023-07-31T16:40:39Z</dcterms:modified>
</cp:coreProperties>
</file>